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421\Desktop\Wealth Index\"/>
    </mc:Choice>
  </mc:AlternateContent>
  <bookViews>
    <workbookView xWindow="0" yWindow="90" windowWidth="17235" windowHeight="7485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71027"/>
</workbook>
</file>

<file path=xl/calcChain.xml><?xml version="1.0" encoding="utf-8"?>
<calcChain xmlns="http://schemas.openxmlformats.org/spreadsheetml/2006/main">
  <c r="L73" i="4" l="1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K59" i="1"/>
  <c r="K60" i="1"/>
  <c r="K61" i="1"/>
  <c r="K62" i="1"/>
  <c r="K6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<sst xmlns="http://schemas.openxmlformats.org/spreadsheetml/2006/main" count="590" uniqueCount="137">
  <si>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</si>
  <si>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</si>
  <si>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</si>
  <si>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</si>
  <si>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</si>
  <si>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</si>
  <si>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</si>
  <si>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</si>
  <si>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</si>
  <si>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</si>
  <si>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</si>
  <si>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</si>
  <si>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</si>
  <si>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</si>
  <si>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</si>
  <si>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</si>
  <si>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</si>
  <si>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</si>
  <si>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</si>
  <si>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</si>
  <si>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</si>
  <si>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</si>
  <si>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</si>
  <si>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</si>
  <si>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</si>
  <si>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</si>
  <si>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</si>
  <si>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</si>
  <si>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</si>
  <si>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</si>
  <si>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</si>
  <si>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</si>
  <si>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</si>
  <si>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</si>
  <si>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</si>
  <si>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</si>
  <si>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</si>
  <si>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</si>
  <si>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</si>
  <si>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</si>
  <si>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</si>
  <si>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</si>
  <si>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</si>
  <si>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</si>
  <si>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</si>
  <si>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</si>
  <si>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</si>
  <si>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</si>
  <si>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</si>
  <si>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</si>
  <si>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</si>
  <si>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DOMESTIC Domestic staff</t>
  </si>
  <si>
    <t>HOUSE Owns a house</t>
  </si>
  <si>
    <t>QH101_11 Source of drinking water: Piped into dwelling</t>
  </si>
  <si>
    <t>QH101_12 Source of drinking water: Piped to yard/plot</t>
  </si>
  <si>
    <t>QH101_14 Source of drinking water: Public tap/standpipe</t>
  </si>
  <si>
    <t>QH101_31 Source of drinking water: Protected well</t>
  </si>
  <si>
    <t>QH101_51 Source of drinking water: Tank in compound</t>
  </si>
  <si>
    <t>QH101_52 Source of drinking water: Public or community tank</t>
  </si>
  <si>
    <t>QH101_91 Source of drinking water: Bottled water</t>
  </si>
  <si>
    <t>QH101_96 Source of drinking water: Other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</si>
  <si>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</si>
  <si>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</si>
  <si>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</si>
  <si>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</si>
  <si>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QH109_23 Any type of pit latrine</t>
  </si>
  <si>
    <t>QH109_61 Type of toilet facility: No facility/bush/field</t>
  </si>
  <si>
    <t>QH109_96 Type of toilet facility: Other</t>
  </si>
  <si>
    <t>QH109_11_sh Type of toilet facility: Flush to piped sewer system - shared</t>
  </si>
  <si>
    <t>QH109_12_sh Shared flush toilet to other than sewer system</t>
  </si>
  <si>
    <t>QH112_1 Location of toilet facility: In own dwelling</t>
  </si>
  <si>
    <t>QH112_2 Location of toilet facility: In own yard/plot</t>
  </si>
  <si>
    <t>QH112_3 Location of toilet facility: Elsewhere</t>
  </si>
  <si>
    <t>QH113_1 Type of cooking fuel: Electricity</t>
  </si>
  <si>
    <t>QH113_2 Type of cooking fuel: LPG</t>
  </si>
  <si>
    <t>QH113_3 Type of cooking fuel: Natural gas</t>
  </si>
  <si>
    <t>QH113_4 Type of cooking fuel: Biogas</t>
  </si>
  <si>
    <t>QH113_8 Type of cooking fuel: Wood</t>
  </si>
  <si>
    <t>QH113_95 Type of cooking fuel: No food cooked in household</t>
  </si>
  <si>
    <t>QH113_96 Type of cooking fuel: Other</t>
  </si>
  <si>
    <t>QH121A Electricity</t>
  </si>
  <si>
    <t>QH121B Radio</t>
  </si>
  <si>
    <t>QH121C Television</t>
  </si>
  <si>
    <t>QH121D Satelite/Cable TV</t>
  </si>
  <si>
    <t>QH121E Computer</t>
  </si>
  <si>
    <t>QH121F Internet connection</t>
  </si>
  <si>
    <t>QH121G Mobile telephone</t>
  </si>
  <si>
    <t>QH121H Telephone (non-mobile)</t>
  </si>
  <si>
    <t>QH121I Refrigerator</t>
  </si>
  <si>
    <t>QH121J Air conditioner</t>
  </si>
  <si>
    <t>QH121K Washing machine</t>
  </si>
  <si>
    <t>QH122A Watch</t>
  </si>
  <si>
    <t>QH122B Bicycle</t>
  </si>
  <si>
    <t>QH122C Motorcycle or scooter</t>
  </si>
  <si>
    <t>QH122D Car or Truck</t>
  </si>
  <si>
    <t>QH122E Pickup/lorry</t>
  </si>
  <si>
    <t>QH122F Boat with a motor</t>
  </si>
  <si>
    <t>QH122G Any other boat</t>
  </si>
  <si>
    <t>QH123 Bank account</t>
  </si>
  <si>
    <t>QH142_11 Main floor material: Earth/sand</t>
  </si>
  <si>
    <t>QH142_21 Main floor material: Wood planks</t>
  </si>
  <si>
    <t>QH142_31 Main floor material: Parquet or wood</t>
  </si>
  <si>
    <t>QH142_32 Main floor material: Vinyl or asphalt strips</t>
  </si>
  <si>
    <t>QH142_33 Main floor material: Ceramic tiles</t>
  </si>
  <si>
    <t>QH142_34 Main floor material: Cement/slake mine</t>
  </si>
  <si>
    <t>QH142_35 Main floor material: Carpet</t>
  </si>
  <si>
    <t>QH142_96 Main floor material: Other</t>
  </si>
  <si>
    <t>QH143_31 Main roof material: Galvanized sheets</t>
  </si>
  <si>
    <t>QH143_32 Main roof material: Wood</t>
  </si>
  <si>
    <t>QH143_34 Main roof material: Roofing tiles</t>
  </si>
  <si>
    <t>QH143_36 Main roof material: Roofing shingles</t>
  </si>
  <si>
    <t>QH143_37 Main roof material: Concerete Sheet</t>
  </si>
  <si>
    <t>QH143_96 Main roof material: Other</t>
  </si>
  <si>
    <t>QH144_11 Main wall material: No walls</t>
  </si>
  <si>
    <t>QH144_25 Main wall material: Thin plywood, wood sticks, thatch, sticks</t>
  </si>
  <si>
    <t>QH144_26 Main wall material: Reused wood</t>
  </si>
  <si>
    <t>QH144_31 Main wall material: Cement</t>
  </si>
  <si>
    <t>QH144_32 Main wall material: Stone with lime/cement</t>
  </si>
  <si>
    <t>QH144_33 Main wall material: Bricks</t>
  </si>
  <si>
    <t>QH144_96 Main wall material: Other</t>
  </si>
  <si>
    <t>memsleep Number of members per sleeping room</t>
  </si>
  <si>
    <t>(Constant)</t>
  </si>
  <si>
    <t>urbscore Urban wealth score</t>
  </si>
  <si>
    <t>rurscore Rural wealth score</t>
  </si>
  <si>
    <t>Combined Score= 1.187 +.569 * Urban Score</t>
  </si>
  <si>
    <t xml:space="preserve">Combined Score= -.175 + .890 * Rural Score 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</si>
  <si>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</si>
  <si>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</si>
  <si>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</si>
  <si>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</si>
  <si>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</si>
  <si>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</si>
  <si>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</si>
  <si>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</si>
  <si>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((memsleep-1.67728)/1.02950)*(-.00561)</t>
  </si>
  <si>
    <t>((memsleep-2.45361/1.49422)*(-.07113)</t>
  </si>
  <si>
    <t>((memsleep-1.77686)/1.13020)*(-01999)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</si>
</sst>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##.00"/>
    <numFmt numFmtId="165" formatCode="####.000"/>
    <numFmt numFmtId="166" formatCode="###0"/>
    <numFmt numFmtId="167" formatCode="####.00000"/>
    <numFmt numFmtId="168" formatCode="####.0000000"/>
    <numFmt numFmtId="169" formatCode="####.00000000"/>
    <numFmt numFmtId="170" formatCode="###0.000"/>
    <numFmt numFmtId="171" formatCode="###0.00000"/>
    <numFmt numFmtId="172" formatCode="###0.00000000"/>
    <numFmt numFmtId="173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0" fontId="4" fillId="0" borderId="0" xfId="4"/>
    <xf numFmtId="0" fontId="5" fillId="0" borderId="6" xfId="4" applyFont="1" applyBorder="1" applyAlignment="1">
      <alignment horizontal="center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4" xfId="4" applyFont="1" applyBorder="1" applyAlignment="1">
      <alignment horizontal="left" vertical="top" wrapText="1"/>
    </xf>
    <xf numFmtId="170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170" fontId="5" fillId="0" borderId="15" xfId="4" applyNumberFormat="1" applyFont="1" applyBorder="1" applyAlignment="1">
      <alignment horizontal="right" vertical="center"/>
    </xf>
    <xf numFmtId="170" fontId="5" fillId="0" borderId="16" xfId="4" applyNumberFormat="1" applyFont="1" applyBorder="1" applyAlignment="1">
      <alignment horizontal="right" vertical="center"/>
    </xf>
    <xf numFmtId="0" fontId="5" fillId="0" borderId="9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0" fontId="5" fillId="0" borderId="18" xfId="4" applyNumberFormat="1" applyFont="1" applyBorder="1" applyAlignment="1">
      <alignment horizontal="right" vertical="center"/>
    </xf>
    <xf numFmtId="165" fontId="5" fillId="0" borderId="19" xfId="4" applyNumberFormat="1" applyFont="1" applyBorder="1" applyAlignment="1">
      <alignment horizontal="right" vertical="center"/>
    </xf>
    <xf numFmtId="165" fontId="5" fillId="0" borderId="14" xfId="4" applyNumberFormat="1" applyFont="1" applyBorder="1" applyAlignment="1">
      <alignment horizontal="right" vertical="center"/>
    </xf>
    <xf numFmtId="170" fontId="5" fillId="0" borderId="19" xfId="4" applyNumberFormat="1" applyFont="1" applyBorder="1" applyAlignment="1">
      <alignment horizontal="right" vertical="center"/>
    </xf>
    <xf numFmtId="166" fontId="5" fillId="0" borderId="20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center"/>
    </xf>
    <xf numFmtId="168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71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73" fontId="5" fillId="0" borderId="24" xfId="4" applyNumberFormat="1" applyFont="1" applyBorder="1" applyAlignment="1">
      <alignment horizontal="right" vertical="center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5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0" fontId="5" fillId="0" borderId="1" xfId="4" applyNumberFormat="1" applyFont="1" applyBorder="1" applyAlignment="1">
      <alignment horizontal="right" vertical="center"/>
    </xf>
    <xf numFmtId="170" fontId="5" fillId="0" borderId="30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70" fontId="5" fillId="0" borderId="17" xfId="4" applyNumberFormat="1" applyFont="1" applyBorder="1" applyAlignment="1">
      <alignment horizontal="right" vertical="center"/>
    </xf>
    <xf numFmtId="0" fontId="5" fillId="0" borderId="24" xfId="3" applyFont="1" applyFill="1" applyBorder="1" applyAlignment="1">
      <alignment horizontal="left" vertical="top" wrapText="1"/>
    </xf>
    <xf numFmtId="171" fontId="5" fillId="0" borderId="17" xfId="3" applyNumberFormat="1" applyFont="1" applyFill="1" applyBorder="1" applyAlignment="1">
      <alignment horizontal="right" vertical="center"/>
    </xf>
    <xf numFmtId="171" fontId="5" fillId="0" borderId="18" xfId="3" applyNumberFormat="1" applyFont="1" applyFill="1" applyBorder="1" applyAlignment="1">
      <alignment horizontal="right" vertical="center"/>
    </xf>
    <xf numFmtId="166" fontId="5" fillId="0" borderId="18" xfId="3" applyNumberFormat="1" applyFont="1" applyFill="1" applyBorder="1" applyAlignment="1">
      <alignment horizontal="right" vertical="center"/>
    </xf>
    <xf numFmtId="166" fontId="5" fillId="0" borderId="19" xfId="3" applyNumberFormat="1" applyFont="1" applyFill="1" applyBorder="1" applyAlignment="1">
      <alignment horizontal="right" vertical="center"/>
    </xf>
    <xf numFmtId="0" fontId="4" fillId="0" borderId="0" xfId="3" applyFill="1"/>
    <xf numFmtId="167" fontId="5" fillId="0" borderId="24" xfId="3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171" fontId="5" fillId="0" borderId="17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67" fontId="5" fillId="0" borderId="24" xfId="2" applyNumberFormat="1" applyFont="1" applyBorder="1" applyAlignment="1">
      <alignment horizontal="right" vertical="center"/>
    </xf>
    <xf numFmtId="171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7" fontId="5" fillId="0" borderId="24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5" fillId="0" borderId="25" xfId="1" applyFont="1" applyBorder="1" applyAlignment="1">
      <alignment horizontal="left" wrapText="1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5" fillId="0" borderId="13" xfId="4" applyFont="1" applyBorder="1" applyAlignment="1">
      <alignment horizontal="left" vertical="top"/>
    </xf>
    <xf numFmtId="0" fontId="5" fillId="0" borderId="0" xfId="4" applyFont="1" applyBorder="1" applyAlignment="1">
      <alignment horizontal="left" vertical="top" wrapText="1"/>
    </xf>
    <xf numFmtId="0" fontId="2" fillId="0" borderId="0" xfId="4" applyFont="1" applyBorder="1" applyAlignment="1">
      <alignment horizontal="center" vertical="center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</cellXfs>
  <cellStyles count="5">
    <cellStyle name="Normal" xfId="0" builtinId="0"/>
    <cellStyle name="Normal_Common" xfId="1" xr:uid="{00000000-0005-0000-0000-000001000000}"/>
    <cellStyle name="Normal_Composite" xfId="4" xr:uid="{319A767F-A3FE-45CE-B10C-77BF3E402B62}"/>
    <cellStyle name="Normal_Rural" xfId="3" xr:uid="{65BBB944-D633-43C7-B476-3C930C8A4024}"/>
    <cellStyle name="Normal_Urban" xfId="2" xr:uid="{13F44C2B-B990-4487-A869-95F06363EF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49</xdr:row>
      <xdr:rowOff>126999</xdr:rowOff>
    </xdr:from>
    <xdr:to>
      <xdr:col>9</xdr:col>
      <xdr:colOff>64559</xdr:colOff>
      <xdr:row>74</xdr:row>
      <xdr:rowOff>165099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E51AEC-FE10-41AA-A59D-CB255E24B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4" y="10413999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64" workbookViewId="0">
      <selection activeCell="L75" sqref="L75"/>
    </sheetView>
  </sheetViews>
  <sheetFormatPr defaultColWidth="9.140625" defaultRowHeight="15" x14ac:dyDescent="0.25"/>
  <cols>
    <col min="1" max="1" width="9.140625" style="2"/>
    <col min="2" max="2" width="30.7109375" style="2" customWidth="1"/>
    <col min="3" max="7" width="9.140625" style="2"/>
    <col min="8" max="8" width="27.7109375" style="2" customWidth="1"/>
    <col min="9" max="9" width="10.28515625" style="2" bestFit="1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43</v>
      </c>
    </row>
    <row r="2" spans="1:12" ht="15.75" customHeight="1" thickBot="1" x14ac:dyDescent="0.25">
      <c r="H2" s="117" t="s">
        <v>6</v>
      </c>
      <c r="I2" s="117"/>
      <c r="J2" s="3"/>
    </row>
    <row r="3" spans="1:12" ht="16.5" thickTop="1" thickBot="1" x14ac:dyDescent="0.25">
      <c r="B3" s="117" t="s">
        <v>0</v>
      </c>
      <c r="C3" s="117"/>
      <c r="D3" s="117"/>
      <c r="E3" s="117"/>
      <c r="F3" s="117"/>
      <c r="G3" s="3"/>
      <c r="H3" s="118" t="s">
        <v>47</v>
      </c>
      <c r="I3" s="20" t="s">
        <v>4</v>
      </c>
      <c r="J3" s="3"/>
      <c r="K3" s="121" t="s">
        <v>8</v>
      </c>
      <c r="L3" s="121"/>
    </row>
    <row r="4" spans="1:12" ht="27" thickTop="1" thickBot="1" x14ac:dyDescent="0.25">
      <c r="B4" s="122" t="s">
        <v>47</v>
      </c>
      <c r="C4" s="4" t="s">
        <v>1</v>
      </c>
      <c r="D4" s="5" t="s">
        <v>49</v>
      </c>
      <c r="E4" s="5" t="s">
        <v>50</v>
      </c>
      <c r="F4" s="6" t="s">
        <v>2</v>
      </c>
      <c r="G4" s="3"/>
      <c r="H4" s="119"/>
      <c r="I4" s="21" t="s">
        <v>5</v>
      </c>
      <c r="J4" s="3"/>
      <c r="K4" s="1" t="s">
        <v>9</v>
      </c>
      <c r="L4" s="1" t="s">
        <v>10</v>
      </c>
    </row>
    <row r="5" spans="1:12" ht="15.75" thickTop="1" x14ac:dyDescent="0.2">
      <c r="B5" s="7" t="s">
        <v>51</v>
      </c>
      <c r="C5" s="8">
        <v>1.652892561983471E-3</v>
      </c>
      <c r="D5" s="9">
        <v>4.0625525314214775E-2</v>
      </c>
      <c r="E5" s="10">
        <v>6050</v>
      </c>
      <c r="F5" s="11">
        <v>0</v>
      </c>
      <c r="G5" s="3"/>
      <c r="H5" s="7" t="s">
        <v>51</v>
      </c>
      <c r="I5" s="22">
        <v>5.5645748539184855E-3</v>
      </c>
      <c r="J5" s="3"/>
      <c r="K5" s="2">
        <f>((1-C5)/D5)*I5</f>
        <v>0.13674597845970574</v>
      </c>
      <c r="L5" s="2">
        <f>((0-C5)/D5)*I5</f>
        <v>-2.2640062658891677E-4</v>
      </c>
    </row>
    <row r="6" spans="1:12" x14ac:dyDescent="0.2">
      <c r="B6" s="12" t="s">
        <v>52</v>
      </c>
      <c r="C6" s="13">
        <v>0.30330578512396694</v>
      </c>
      <c r="D6" s="14">
        <v>0.45972417720866771</v>
      </c>
      <c r="E6" s="15">
        <v>6050</v>
      </c>
      <c r="F6" s="16">
        <v>0</v>
      </c>
      <c r="G6" s="3"/>
      <c r="H6" s="12" t="s">
        <v>52</v>
      </c>
      <c r="I6" s="23">
        <v>2.4458761634651112E-2</v>
      </c>
      <c r="J6" s="3"/>
      <c r="K6" s="2">
        <f t="shared" ref="K6:K16" si="0">((1-C6)/D6)*I6</f>
        <v>3.7066307535439352E-2</v>
      </c>
      <c r="L6" s="2">
        <f t="shared" ref="L6:L69" si="1">((0-C6)/D6)*I6</f>
        <v>-1.6136814787077392E-2</v>
      </c>
    </row>
    <row r="7" spans="1:12" ht="24" x14ac:dyDescent="0.2">
      <c r="B7" s="12" t="s">
        <v>53</v>
      </c>
      <c r="C7" s="13">
        <v>9.9504132231404946E-2</v>
      </c>
      <c r="D7" s="14">
        <v>0.29936244382320959</v>
      </c>
      <c r="E7" s="15">
        <v>6050</v>
      </c>
      <c r="F7" s="16">
        <v>0</v>
      </c>
      <c r="G7" s="3"/>
      <c r="H7" s="12" t="s">
        <v>53</v>
      </c>
      <c r="I7" s="23">
        <v>3.8973556473529639E-2</v>
      </c>
      <c r="J7" s="3"/>
      <c r="K7" s="2">
        <f t="shared" si="0"/>
        <v>0.11723423322060166</v>
      </c>
      <c r="L7" s="2">
        <f t="shared" si="1"/>
        <v>-1.295429669581538E-2</v>
      </c>
    </row>
    <row r="8" spans="1:12" ht="24" x14ac:dyDescent="0.2">
      <c r="B8" s="12" t="s">
        <v>54</v>
      </c>
      <c r="C8" s="13">
        <v>3.5702479338842977E-2</v>
      </c>
      <c r="D8" s="14">
        <v>0.18556266811008823</v>
      </c>
      <c r="E8" s="15">
        <v>6050</v>
      </c>
      <c r="F8" s="16">
        <v>0</v>
      </c>
      <c r="G8" s="3"/>
      <c r="H8" s="12" t="s">
        <v>54</v>
      </c>
      <c r="I8" s="23">
        <v>7.9528116537168764E-3</v>
      </c>
      <c r="J8" s="3"/>
      <c r="K8" s="2">
        <f t="shared" si="0"/>
        <v>4.132769073688166E-2</v>
      </c>
      <c r="L8" s="2">
        <f t="shared" si="1"/>
        <v>-1.5301304763740899E-3</v>
      </c>
    </row>
    <row r="9" spans="1:12" ht="24" x14ac:dyDescent="0.2">
      <c r="B9" s="12" t="s">
        <v>55</v>
      </c>
      <c r="C9" s="13">
        <v>1.4876033057851239E-3</v>
      </c>
      <c r="D9" s="14">
        <v>3.8543947668122851E-2</v>
      </c>
      <c r="E9" s="15">
        <v>6050</v>
      </c>
      <c r="F9" s="16">
        <v>0</v>
      </c>
      <c r="G9" s="3"/>
      <c r="H9" s="12" t="s">
        <v>55</v>
      </c>
      <c r="I9" s="23">
        <v>-4.8917414516351622E-3</v>
      </c>
      <c r="J9" s="3"/>
      <c r="K9" s="2">
        <f t="shared" si="0"/>
        <v>-0.12672455148957876</v>
      </c>
      <c r="L9" s="2">
        <f t="shared" si="1"/>
        <v>1.8879671633938237E-4</v>
      </c>
    </row>
    <row r="10" spans="1:12" ht="24" x14ac:dyDescent="0.2">
      <c r="B10" s="12" t="s">
        <v>56</v>
      </c>
      <c r="C10" s="13">
        <v>4.4628099173553738E-3</v>
      </c>
      <c r="D10" s="14">
        <v>6.666054101879984E-2</v>
      </c>
      <c r="E10" s="15">
        <v>6050</v>
      </c>
      <c r="F10" s="16">
        <v>0</v>
      </c>
      <c r="G10" s="3"/>
      <c r="H10" s="12" t="s">
        <v>56</v>
      </c>
      <c r="I10" s="23">
        <v>-9.4143220688890387E-4</v>
      </c>
      <c r="J10" s="3"/>
      <c r="K10" s="2">
        <f t="shared" si="0"/>
        <v>-1.4059753484976385E-2</v>
      </c>
      <c r="L10" s="2">
        <f t="shared" si="1"/>
        <v>6.3027286085731783E-5</v>
      </c>
    </row>
    <row r="11" spans="1:12" ht="24" x14ac:dyDescent="0.2">
      <c r="B11" s="12" t="s">
        <v>57</v>
      </c>
      <c r="C11" s="13">
        <v>0.65173553719008259</v>
      </c>
      <c r="D11" s="14">
        <v>0.47645970417652572</v>
      </c>
      <c r="E11" s="15">
        <v>6050</v>
      </c>
      <c r="F11" s="16">
        <v>0</v>
      </c>
      <c r="G11" s="3"/>
      <c r="H11" s="12" t="s">
        <v>57</v>
      </c>
      <c r="I11" s="23">
        <v>-0.10994963354088937</v>
      </c>
      <c r="J11" s="3"/>
      <c r="K11" s="2">
        <f t="shared" si="0"/>
        <v>-8.0366817436209256E-2</v>
      </c>
      <c r="L11" s="2">
        <f t="shared" si="1"/>
        <v>0.1503969440678562</v>
      </c>
    </row>
    <row r="12" spans="1:12" ht="24" x14ac:dyDescent="0.2">
      <c r="B12" s="12" t="s">
        <v>58</v>
      </c>
      <c r="C12" s="13">
        <v>9.0909090909090905E-3</v>
      </c>
      <c r="D12" s="14">
        <v>9.4919722283068511E-2</v>
      </c>
      <c r="E12" s="15">
        <v>6050</v>
      </c>
      <c r="F12" s="16">
        <v>0</v>
      </c>
      <c r="G12" s="3"/>
      <c r="H12" s="12" t="s">
        <v>58</v>
      </c>
      <c r="I12" s="23">
        <v>-1.5526892607899915E-2</v>
      </c>
      <c r="J12" s="3"/>
      <c r="K12" s="2">
        <f t="shared" si="0"/>
        <v>-0.16209212025351291</v>
      </c>
      <c r="L12" s="2">
        <f t="shared" si="1"/>
        <v>1.4870836720505768E-3</v>
      </c>
    </row>
    <row r="13" spans="1:12" ht="24" x14ac:dyDescent="0.2">
      <c r="B13" s="12" t="s">
        <v>59</v>
      </c>
      <c r="C13" s="13">
        <v>0.1947107438016529</v>
      </c>
      <c r="D13" s="14">
        <v>0.39601059510682229</v>
      </c>
      <c r="E13" s="15">
        <v>6050</v>
      </c>
      <c r="F13" s="16">
        <v>0</v>
      </c>
      <c r="G13" s="3"/>
      <c r="H13" s="12" t="s">
        <v>59</v>
      </c>
      <c r="I13" s="23">
        <v>0.10540552227707246</v>
      </c>
      <c r="J13" s="3"/>
      <c r="K13" s="2">
        <f t="shared" si="0"/>
        <v>0.21434258497756969</v>
      </c>
      <c r="L13" s="2">
        <f t="shared" si="1"/>
        <v>-5.182585490631713E-2</v>
      </c>
    </row>
    <row r="14" spans="1:12" ht="24" x14ac:dyDescent="0.2">
      <c r="B14" s="12" t="s">
        <v>60</v>
      </c>
      <c r="C14" s="13">
        <v>3.3057851239669421E-3</v>
      </c>
      <c r="D14" s="14">
        <v>5.7405588605649975E-2</v>
      </c>
      <c r="E14" s="15">
        <v>6050</v>
      </c>
      <c r="F14" s="16">
        <v>0</v>
      </c>
      <c r="G14" s="3"/>
      <c r="H14" s="12" t="s">
        <v>60</v>
      </c>
      <c r="I14" s="23">
        <v>-1.3465344940661502E-2</v>
      </c>
      <c r="J14" s="3"/>
      <c r="K14" s="2">
        <f t="shared" si="0"/>
        <v>-0.23378963145666054</v>
      </c>
      <c r="L14" s="2">
        <f t="shared" si="1"/>
        <v>7.7542166320617096E-4</v>
      </c>
    </row>
    <row r="15" spans="1:12" ht="24" x14ac:dyDescent="0.2">
      <c r="B15" s="12" t="s">
        <v>61</v>
      </c>
      <c r="C15" s="13">
        <v>0.45752066115702478</v>
      </c>
      <c r="D15" s="14">
        <v>0.49823341578415881</v>
      </c>
      <c r="E15" s="15">
        <v>6050</v>
      </c>
      <c r="F15" s="16">
        <v>0</v>
      </c>
      <c r="G15" s="3"/>
      <c r="H15" s="12" t="s">
        <v>61</v>
      </c>
      <c r="I15" s="23">
        <v>0.11528342405739889</v>
      </c>
      <c r="J15" s="3"/>
      <c r="K15" s="2">
        <f t="shared" si="0"/>
        <v>0.12552123900357726</v>
      </c>
      <c r="L15" s="2">
        <f t="shared" si="1"/>
        <v>-0.10586312905603348</v>
      </c>
    </row>
    <row r="16" spans="1:12" ht="24" x14ac:dyDescent="0.2">
      <c r="B16" s="12" t="s">
        <v>62</v>
      </c>
      <c r="C16" s="13">
        <v>0.50842975206611563</v>
      </c>
      <c r="D16" s="14">
        <v>0.49997025579318638</v>
      </c>
      <c r="E16" s="15">
        <v>6050</v>
      </c>
      <c r="F16" s="16">
        <v>0</v>
      </c>
      <c r="G16" s="3"/>
      <c r="H16" s="12" t="s">
        <v>62</v>
      </c>
      <c r="I16" s="23">
        <v>-0.1050272521253776</v>
      </c>
      <c r="J16" s="3"/>
      <c r="K16" s="2">
        <f t="shared" si="0"/>
        <v>-0.10326268766764914</v>
      </c>
      <c r="L16" s="2">
        <f t="shared" si="1"/>
        <v>0.10680431313573928</v>
      </c>
    </row>
    <row r="17" spans="2:12" ht="24" x14ac:dyDescent="0.2">
      <c r="B17" s="12" t="s">
        <v>63</v>
      </c>
      <c r="C17" s="13">
        <v>7.2727272727272727E-3</v>
      </c>
      <c r="D17" s="14">
        <v>8.4976633665594381E-2</v>
      </c>
      <c r="E17" s="15">
        <v>6050</v>
      </c>
      <c r="F17" s="16">
        <v>0</v>
      </c>
      <c r="G17" s="3"/>
      <c r="H17" s="12" t="s">
        <v>63</v>
      </c>
      <c r="I17" s="23">
        <v>-1.0952270309833622E-3</v>
      </c>
      <c r="J17" s="3"/>
      <c r="K17" s="2">
        <f>((1-C17)/D17)*I17</f>
        <v>-1.2794831903602644E-2</v>
      </c>
      <c r="L17" s="2">
        <f t="shared" si="1"/>
        <v>9.3735032260825219E-5</v>
      </c>
    </row>
    <row r="18" spans="2:12" ht="24" x14ac:dyDescent="0.2">
      <c r="B18" s="12" t="s">
        <v>64</v>
      </c>
      <c r="C18" s="13">
        <v>1.4710743801652892E-2</v>
      </c>
      <c r="D18" s="14">
        <v>0.12040238358451162</v>
      </c>
      <c r="E18" s="15">
        <v>6050</v>
      </c>
      <c r="F18" s="16">
        <v>0</v>
      </c>
      <c r="G18" s="3"/>
      <c r="H18" s="12" t="s">
        <v>64</v>
      </c>
      <c r="I18" s="23">
        <v>-1.0054123667837058E-2</v>
      </c>
      <c r="J18" s="3"/>
      <c r="K18" s="2">
        <f t="shared" ref="K18:K73" si="2">((1-C18)/D18)*I18</f>
        <v>-8.2275946168923628E-2</v>
      </c>
      <c r="L18" s="2">
        <f t="shared" si="1"/>
        <v>1.2284112076890125E-3</v>
      </c>
    </row>
    <row r="19" spans="2:12" x14ac:dyDescent="0.2">
      <c r="B19" s="12" t="s">
        <v>65</v>
      </c>
      <c r="C19" s="13">
        <v>1.4876033057851239E-3</v>
      </c>
      <c r="D19" s="14">
        <v>3.8543947668121213E-2</v>
      </c>
      <c r="E19" s="15">
        <v>6050</v>
      </c>
      <c r="F19" s="16">
        <v>0</v>
      </c>
      <c r="G19" s="3"/>
      <c r="H19" s="12" t="s">
        <v>65</v>
      </c>
      <c r="I19" s="23">
        <v>-1.8664411127326065E-2</v>
      </c>
      <c r="J19" s="3"/>
      <c r="K19" s="2">
        <f t="shared" si="2"/>
        <v>-0.48351679096551003</v>
      </c>
      <c r="L19" s="2">
        <f t="shared" si="1"/>
        <v>7.2035277581353912E-4</v>
      </c>
    </row>
    <row r="20" spans="2:12" ht="24" x14ac:dyDescent="0.2">
      <c r="B20" s="12" t="s">
        <v>66</v>
      </c>
      <c r="C20" s="13">
        <v>1.8181818181818182E-3</v>
      </c>
      <c r="D20" s="14">
        <v>4.2604883078811377E-2</v>
      </c>
      <c r="E20" s="15">
        <v>6050</v>
      </c>
      <c r="F20" s="16">
        <v>0</v>
      </c>
      <c r="G20" s="3"/>
      <c r="H20" s="12" t="s">
        <v>66</v>
      </c>
      <c r="I20" s="23">
        <v>-3.373427941189075E-2</v>
      </c>
      <c r="J20" s="3"/>
      <c r="K20" s="2">
        <f t="shared" si="2"/>
        <v>-0.79035410791119154</v>
      </c>
      <c r="L20" s="2">
        <f t="shared" si="1"/>
        <v>1.4396249688728444E-3</v>
      </c>
    </row>
    <row r="21" spans="2:12" ht="24" x14ac:dyDescent="0.2">
      <c r="B21" s="12" t="s">
        <v>67</v>
      </c>
      <c r="C21" s="13">
        <v>1.1570247933884298E-3</v>
      </c>
      <c r="D21" s="14">
        <v>3.3998193203301399E-2</v>
      </c>
      <c r="E21" s="15">
        <v>6050</v>
      </c>
      <c r="F21" s="16">
        <v>0</v>
      </c>
      <c r="G21" s="3"/>
      <c r="H21" s="12" t="s">
        <v>67</v>
      </c>
      <c r="I21" s="23">
        <v>-1.3352032275250581E-2</v>
      </c>
      <c r="J21" s="3"/>
      <c r="K21" s="2">
        <f t="shared" si="2"/>
        <v>-0.39227330591117832</v>
      </c>
      <c r="L21" s="2">
        <f t="shared" si="1"/>
        <v>4.5439568780047132E-4</v>
      </c>
    </row>
    <row r="22" spans="2:12" ht="36" x14ac:dyDescent="0.2">
      <c r="B22" s="12" t="s">
        <v>68</v>
      </c>
      <c r="C22" s="13">
        <v>3.4710743801652892E-3</v>
      </c>
      <c r="D22" s="14">
        <v>5.8818346263466319E-2</v>
      </c>
      <c r="E22" s="15">
        <v>6050</v>
      </c>
      <c r="F22" s="16">
        <v>0</v>
      </c>
      <c r="G22" s="3"/>
      <c r="H22" s="12" t="s">
        <v>68</v>
      </c>
      <c r="I22" s="23">
        <v>-8.0639759972522922E-3</v>
      </c>
      <c r="J22" s="3"/>
      <c r="K22" s="2">
        <f t="shared" si="2"/>
        <v>-0.13662378912814371</v>
      </c>
      <c r="L22" s="2">
        <f t="shared" si="1"/>
        <v>4.7588316000846207E-4</v>
      </c>
    </row>
    <row r="23" spans="2:12" ht="24" x14ac:dyDescent="0.2">
      <c r="B23" s="12" t="s">
        <v>69</v>
      </c>
      <c r="C23" s="13">
        <v>4.1322314049586778E-3</v>
      </c>
      <c r="D23" s="14">
        <v>6.4154784483367464E-2</v>
      </c>
      <c r="E23" s="15">
        <v>6050</v>
      </c>
      <c r="F23" s="16">
        <v>0</v>
      </c>
      <c r="G23" s="3"/>
      <c r="H23" s="12" t="s">
        <v>69</v>
      </c>
      <c r="I23" s="23">
        <v>-8.4022269494149586E-3</v>
      </c>
      <c r="J23" s="3"/>
      <c r="K23" s="2">
        <f t="shared" si="2"/>
        <v>-0.1304268585846832</v>
      </c>
      <c r="L23" s="2">
        <f t="shared" si="1"/>
        <v>5.4119028458374772E-4</v>
      </c>
    </row>
    <row r="24" spans="2:12" ht="24" x14ac:dyDescent="0.2">
      <c r="B24" s="12" t="s">
        <v>70</v>
      </c>
      <c r="C24" s="13">
        <v>0.92760330578512395</v>
      </c>
      <c r="D24" s="14">
        <v>0.25916503387784873</v>
      </c>
      <c r="E24" s="15">
        <v>6050</v>
      </c>
      <c r="F24" s="16">
        <v>0</v>
      </c>
      <c r="G24" s="3"/>
      <c r="H24" s="12" t="s">
        <v>70</v>
      </c>
      <c r="I24" s="23">
        <v>0.11339841282439232</v>
      </c>
      <c r="J24" s="3"/>
      <c r="K24" s="2">
        <f t="shared" si="2"/>
        <v>3.1677383692003923E-2</v>
      </c>
      <c r="L24" s="2">
        <f t="shared" si="1"/>
        <v>-0.40587551890302737</v>
      </c>
    </row>
    <row r="25" spans="2:12" ht="24" x14ac:dyDescent="0.2">
      <c r="B25" s="12" t="s">
        <v>71</v>
      </c>
      <c r="C25" s="13">
        <v>6.9090909090909092E-2</v>
      </c>
      <c r="D25" s="14">
        <v>0.25362962779849318</v>
      </c>
      <c r="E25" s="15">
        <v>6050</v>
      </c>
      <c r="F25" s="16">
        <v>0</v>
      </c>
      <c r="G25" s="3"/>
      <c r="H25" s="12" t="s">
        <v>71</v>
      </c>
      <c r="I25" s="23">
        <v>-0.10591981886497691</v>
      </c>
      <c r="J25" s="3"/>
      <c r="K25" s="2">
        <f t="shared" si="2"/>
        <v>-0.38876263449469539</v>
      </c>
      <c r="L25" s="2">
        <f t="shared" si="1"/>
        <v>2.8853476778903171E-2</v>
      </c>
    </row>
    <row r="26" spans="2:12" ht="24" x14ac:dyDescent="0.2">
      <c r="B26" s="12" t="s">
        <v>72</v>
      </c>
      <c r="C26" s="13">
        <v>1.4876033057851239E-3</v>
      </c>
      <c r="D26" s="14">
        <v>3.854394766812369E-2</v>
      </c>
      <c r="E26" s="15">
        <v>6050</v>
      </c>
      <c r="F26" s="16">
        <v>0</v>
      </c>
      <c r="G26" s="3"/>
      <c r="H26" s="12" t="s">
        <v>72</v>
      </c>
      <c r="I26" s="23">
        <v>-2.820817020066501E-2</v>
      </c>
      <c r="J26" s="3"/>
      <c r="K26" s="2">
        <f t="shared" si="2"/>
        <v>-0.73075565263695463</v>
      </c>
      <c r="L26" s="2">
        <f t="shared" si="1"/>
        <v>1.0886940694806474E-3</v>
      </c>
    </row>
    <row r="27" spans="2:12" ht="24" x14ac:dyDescent="0.2">
      <c r="B27" s="12" t="s">
        <v>73</v>
      </c>
      <c r="C27" s="13">
        <v>2.6611570247933883E-2</v>
      </c>
      <c r="D27" s="14">
        <v>0.1609586184008425</v>
      </c>
      <c r="E27" s="15">
        <v>6050</v>
      </c>
      <c r="F27" s="16">
        <v>0</v>
      </c>
      <c r="G27" s="3"/>
      <c r="H27" s="12" t="s">
        <v>73</v>
      </c>
      <c r="I27" s="23">
        <v>-1.5432422578575473E-2</v>
      </c>
      <c r="J27" s="3"/>
      <c r="K27" s="2">
        <f t="shared" si="2"/>
        <v>-9.332673037501224E-2</v>
      </c>
      <c r="L27" s="2">
        <f t="shared" si="1"/>
        <v>2.551469449885714E-3</v>
      </c>
    </row>
    <row r="28" spans="2:12" ht="24" x14ac:dyDescent="0.2">
      <c r="B28" s="12" t="s">
        <v>74</v>
      </c>
      <c r="C28" s="13">
        <v>0.92264462809917358</v>
      </c>
      <c r="D28" s="14">
        <v>0.26717656565335907</v>
      </c>
      <c r="E28" s="15">
        <v>6050</v>
      </c>
      <c r="F28" s="16">
        <v>0</v>
      </c>
      <c r="G28" s="3"/>
      <c r="H28" s="12" t="s">
        <v>74</v>
      </c>
      <c r="I28" s="23">
        <v>6.6742639512502616E-2</v>
      </c>
      <c r="J28" s="3"/>
      <c r="K28" s="2">
        <f t="shared" si="2"/>
        <v>1.9323931679812435E-2</v>
      </c>
      <c r="L28" s="2">
        <f t="shared" si="1"/>
        <v>-0.2304833047793014</v>
      </c>
    </row>
    <row r="29" spans="2:12" ht="24" x14ac:dyDescent="0.2">
      <c r="B29" s="12" t="s">
        <v>75</v>
      </c>
      <c r="C29" s="13">
        <v>9.2561983471074367E-3</v>
      </c>
      <c r="D29" s="14">
        <v>9.5770753252085436E-2</v>
      </c>
      <c r="E29" s="15">
        <v>6050</v>
      </c>
      <c r="F29" s="16">
        <v>0</v>
      </c>
      <c r="G29" s="3"/>
      <c r="H29" s="12" t="s">
        <v>75</v>
      </c>
      <c r="I29" s="23">
        <v>2.9552245219811084E-2</v>
      </c>
      <c r="J29" s="3"/>
      <c r="K29" s="2">
        <f t="shared" si="2"/>
        <v>0.30571654479303784</v>
      </c>
      <c r="L29" s="2">
        <f t="shared" si="1"/>
        <v>-2.8562106286970502E-3</v>
      </c>
    </row>
    <row r="30" spans="2:12" ht="24" x14ac:dyDescent="0.2">
      <c r="B30" s="12" t="s">
        <v>76</v>
      </c>
      <c r="C30" s="13">
        <v>1.5702479338842973E-2</v>
      </c>
      <c r="D30" s="14">
        <v>0.12433208194147233</v>
      </c>
      <c r="E30" s="15">
        <v>6050</v>
      </c>
      <c r="F30" s="16">
        <v>0</v>
      </c>
      <c r="G30" s="3"/>
      <c r="H30" s="12" t="s">
        <v>76</v>
      </c>
      <c r="I30" s="23">
        <v>-3.1347474834673469E-2</v>
      </c>
      <c r="J30" s="3"/>
      <c r="K30" s="2">
        <f t="shared" si="2"/>
        <v>-0.24816798107894475</v>
      </c>
      <c r="L30" s="2">
        <f t="shared" si="1"/>
        <v>3.9590190096557088E-3</v>
      </c>
    </row>
    <row r="31" spans="2:12" ht="24" x14ac:dyDescent="0.2">
      <c r="B31" s="12" t="s">
        <v>77</v>
      </c>
      <c r="C31" s="13">
        <v>7.4380165289256199E-3</v>
      </c>
      <c r="D31" s="14">
        <v>8.5929697546975534E-2</v>
      </c>
      <c r="E31" s="15">
        <v>6050</v>
      </c>
      <c r="F31" s="16">
        <v>0</v>
      </c>
      <c r="G31" s="3"/>
      <c r="H31" s="12" t="s">
        <v>77</v>
      </c>
      <c r="I31" s="23">
        <v>-3.5120373547327707E-2</v>
      </c>
      <c r="J31" s="3"/>
      <c r="K31" s="2">
        <f t="shared" si="2"/>
        <v>-0.40567054957134063</v>
      </c>
      <c r="L31" s="2">
        <f t="shared" si="1"/>
        <v>3.0399957919584226E-3</v>
      </c>
    </row>
    <row r="32" spans="2:12" ht="24" x14ac:dyDescent="0.2">
      <c r="B32" s="12" t="s">
        <v>78</v>
      </c>
      <c r="C32" s="13">
        <v>1.5702479338842976E-2</v>
      </c>
      <c r="D32" s="14">
        <v>0.12433208194147666</v>
      </c>
      <c r="E32" s="15">
        <v>6050</v>
      </c>
      <c r="F32" s="16">
        <v>0</v>
      </c>
      <c r="G32" s="3"/>
      <c r="H32" s="12" t="s">
        <v>78</v>
      </c>
      <c r="I32" s="23">
        <v>-7.7163480748995206E-2</v>
      </c>
      <c r="J32" s="3"/>
      <c r="K32" s="2">
        <f t="shared" si="2"/>
        <v>-0.61087871771158442</v>
      </c>
      <c r="L32" s="2">
        <f t="shared" si="1"/>
        <v>9.7453363866667544E-3</v>
      </c>
    </row>
    <row r="33" spans="2:12" ht="24" x14ac:dyDescent="0.2">
      <c r="B33" s="12" t="s">
        <v>79</v>
      </c>
      <c r="C33" s="13">
        <v>2.6446280991735535E-3</v>
      </c>
      <c r="D33" s="14">
        <v>5.1362146431327367E-2</v>
      </c>
      <c r="E33" s="15">
        <v>6050</v>
      </c>
      <c r="F33" s="16">
        <v>0</v>
      </c>
      <c r="G33" s="3"/>
      <c r="H33" s="12" t="s">
        <v>79</v>
      </c>
      <c r="I33" s="23">
        <v>-3.2495769625835967E-2</v>
      </c>
      <c r="J33" s="3"/>
      <c r="K33" s="2">
        <f t="shared" si="2"/>
        <v>-0.63100615243391489</v>
      </c>
      <c r="L33" s="2">
        <f t="shared" si="1"/>
        <v>1.673201597438289E-3</v>
      </c>
    </row>
    <row r="34" spans="2:12" x14ac:dyDescent="0.2">
      <c r="B34" s="12" t="s">
        <v>80</v>
      </c>
      <c r="C34" s="13">
        <v>0.99801652892561987</v>
      </c>
      <c r="D34" s="14">
        <v>4.449566458828258E-2</v>
      </c>
      <c r="E34" s="15">
        <v>6050</v>
      </c>
      <c r="F34" s="16">
        <v>0</v>
      </c>
      <c r="G34" s="3"/>
      <c r="H34" s="12" t="s">
        <v>80</v>
      </c>
      <c r="I34" s="23">
        <v>2.3432225122417053E-2</v>
      </c>
      <c r="J34" s="3"/>
      <c r="K34" s="2">
        <f t="shared" si="2"/>
        <v>1.0445318924603001E-3</v>
      </c>
      <c r="L34" s="2">
        <f t="shared" si="1"/>
        <v>-0.52557363055628437</v>
      </c>
    </row>
    <row r="35" spans="2:12" x14ac:dyDescent="0.2">
      <c r="B35" s="12" t="s">
        <v>81</v>
      </c>
      <c r="C35" s="13">
        <v>0.67057851239669419</v>
      </c>
      <c r="D35" s="14">
        <v>0.47004200879548835</v>
      </c>
      <c r="E35" s="15">
        <v>6050</v>
      </c>
      <c r="F35" s="16">
        <v>0</v>
      </c>
      <c r="G35" s="3"/>
      <c r="H35" s="12" t="s">
        <v>81</v>
      </c>
      <c r="I35" s="23">
        <v>-3.1469978559049545E-2</v>
      </c>
      <c r="J35" s="3"/>
      <c r="K35" s="2">
        <f t="shared" si="2"/>
        <v>-2.205523539977209E-2</v>
      </c>
      <c r="L35" s="2">
        <f t="shared" si="1"/>
        <v>4.4896181644192353E-2</v>
      </c>
    </row>
    <row r="36" spans="2:12" x14ac:dyDescent="0.2">
      <c r="B36" s="12" t="s">
        <v>82</v>
      </c>
      <c r="C36" s="13">
        <v>0.93768595041322311</v>
      </c>
      <c r="D36" s="14">
        <v>0.24174504839911465</v>
      </c>
      <c r="E36" s="15">
        <v>6050</v>
      </c>
      <c r="F36" s="16">
        <v>0</v>
      </c>
      <c r="G36" s="3"/>
      <c r="H36" s="12" t="s">
        <v>82</v>
      </c>
      <c r="I36" s="23">
        <v>9.2202232607908427E-2</v>
      </c>
      <c r="J36" s="3"/>
      <c r="K36" s="2">
        <f t="shared" si="2"/>
        <v>2.3766751512755223E-2</v>
      </c>
      <c r="L36" s="2">
        <f t="shared" si="1"/>
        <v>-0.35763602475294515</v>
      </c>
    </row>
    <row r="37" spans="2:12" x14ac:dyDescent="0.2">
      <c r="B37" s="12" t="s">
        <v>83</v>
      </c>
      <c r="C37" s="13">
        <v>0.84214876033057851</v>
      </c>
      <c r="D37" s="14">
        <v>0.3646315976927999</v>
      </c>
      <c r="E37" s="15">
        <v>6050</v>
      </c>
      <c r="F37" s="16">
        <v>0</v>
      </c>
      <c r="G37" s="3"/>
      <c r="H37" s="12" t="s">
        <v>83</v>
      </c>
      <c r="I37" s="23">
        <v>8.1329972825011948E-2</v>
      </c>
      <c r="J37" s="3"/>
      <c r="K37" s="2">
        <f t="shared" si="2"/>
        <v>3.5208240629558588E-2</v>
      </c>
      <c r="L37" s="2">
        <f t="shared" si="1"/>
        <v>-0.18783872880377067</v>
      </c>
    </row>
    <row r="38" spans="2:12" x14ac:dyDescent="0.2">
      <c r="B38" s="12" t="s">
        <v>84</v>
      </c>
      <c r="C38" s="13">
        <v>0.6328925619834711</v>
      </c>
      <c r="D38" s="14">
        <v>0.4820559890224031</v>
      </c>
      <c r="E38" s="15">
        <v>6050</v>
      </c>
      <c r="F38" s="16">
        <v>0</v>
      </c>
      <c r="G38" s="3"/>
      <c r="H38" s="12" t="s">
        <v>84</v>
      </c>
      <c r="I38" s="23">
        <v>0.11685993467260969</v>
      </c>
      <c r="J38" s="3"/>
      <c r="K38" s="2">
        <f t="shared" si="2"/>
        <v>8.8994125581638467E-2</v>
      </c>
      <c r="L38" s="2">
        <f t="shared" si="1"/>
        <v>-0.15342571222516602</v>
      </c>
    </row>
    <row r="39" spans="2:12" x14ac:dyDescent="0.2">
      <c r="B39" s="12" t="s">
        <v>85</v>
      </c>
      <c r="C39" s="13">
        <v>0.62561983471074378</v>
      </c>
      <c r="D39" s="14">
        <v>0.48400245610970277</v>
      </c>
      <c r="E39" s="15">
        <v>6050</v>
      </c>
      <c r="F39" s="16">
        <v>0</v>
      </c>
      <c r="G39" s="3"/>
      <c r="H39" s="12" t="s">
        <v>85</v>
      </c>
      <c r="I39" s="23">
        <v>9.5289577893084704E-2</v>
      </c>
      <c r="J39" s="3"/>
      <c r="K39" s="2">
        <f t="shared" si="2"/>
        <v>7.3707328282380871E-2</v>
      </c>
      <c r="L39" s="2">
        <f t="shared" si="1"/>
        <v>-0.12317096580521483</v>
      </c>
    </row>
    <row r="40" spans="2:12" x14ac:dyDescent="0.2">
      <c r="B40" s="12" t="s">
        <v>86</v>
      </c>
      <c r="C40" s="13">
        <v>0.98876033057851243</v>
      </c>
      <c r="D40" s="14">
        <v>0.10542853727542301</v>
      </c>
      <c r="E40" s="15">
        <v>6050</v>
      </c>
      <c r="F40" s="16">
        <v>0</v>
      </c>
      <c r="G40" s="3"/>
      <c r="H40" s="12" t="s">
        <v>86</v>
      </c>
      <c r="I40" s="23">
        <v>5.5017664677517265E-2</v>
      </c>
      <c r="J40" s="3"/>
      <c r="K40" s="2">
        <f t="shared" si="2"/>
        <v>5.8653983001023926E-3</v>
      </c>
      <c r="L40" s="2">
        <f t="shared" si="1"/>
        <v>-0.51598253869430299</v>
      </c>
    </row>
    <row r="41" spans="2:12" ht="24" x14ac:dyDescent="0.2">
      <c r="B41" s="12" t="s">
        <v>87</v>
      </c>
      <c r="C41" s="13">
        <v>3.9834710743801655E-2</v>
      </c>
      <c r="D41" s="14">
        <v>0.19558688498188312</v>
      </c>
      <c r="E41" s="15">
        <v>6050</v>
      </c>
      <c r="F41" s="16">
        <v>0</v>
      </c>
      <c r="G41" s="3"/>
      <c r="H41" s="12" t="s">
        <v>87</v>
      </c>
      <c r="I41" s="23">
        <v>4.1233802518936387E-2</v>
      </c>
      <c r="J41" s="3"/>
      <c r="K41" s="2">
        <f t="shared" si="2"/>
        <v>0.20242290747866246</v>
      </c>
      <c r="L41" s="2">
        <f t="shared" si="1"/>
        <v>-8.3979894478150539E-3</v>
      </c>
    </row>
    <row r="42" spans="2:12" x14ac:dyDescent="0.2">
      <c r="B42" s="12" t="s">
        <v>88</v>
      </c>
      <c r="C42" s="13">
        <v>0.97305785123966937</v>
      </c>
      <c r="D42" s="14">
        <v>0.16192777206067796</v>
      </c>
      <c r="E42" s="15">
        <v>6050</v>
      </c>
      <c r="F42" s="16">
        <v>0</v>
      </c>
      <c r="G42" s="3"/>
      <c r="H42" s="12" t="s">
        <v>88</v>
      </c>
      <c r="I42" s="23">
        <v>8.9831026428555866E-2</v>
      </c>
      <c r="J42" s="3"/>
      <c r="K42" s="2">
        <f t="shared" si="2"/>
        <v>1.4946422386546677E-2</v>
      </c>
      <c r="L42" s="2">
        <f t="shared" si="1"/>
        <v>-0.53981342693006196</v>
      </c>
    </row>
    <row r="43" spans="2:12" x14ac:dyDescent="0.2">
      <c r="B43" s="12" t="s">
        <v>89</v>
      </c>
      <c r="C43" s="13">
        <v>0.54231404958677687</v>
      </c>
      <c r="D43" s="14">
        <v>0.49824748304136585</v>
      </c>
      <c r="E43" s="15">
        <v>6050</v>
      </c>
      <c r="F43" s="16">
        <v>0</v>
      </c>
      <c r="G43" s="3"/>
      <c r="H43" s="12" t="s">
        <v>89</v>
      </c>
      <c r="I43" s="23">
        <v>0.12285478730135896</v>
      </c>
      <c r="J43" s="3"/>
      <c r="K43" s="2">
        <f t="shared" si="2"/>
        <v>0.11285337508502491</v>
      </c>
      <c r="L43" s="2">
        <f t="shared" si="1"/>
        <v>-0.13372044913469369</v>
      </c>
    </row>
    <row r="44" spans="2:12" x14ac:dyDescent="0.2">
      <c r="B44" s="12" t="s">
        <v>90</v>
      </c>
      <c r="C44" s="13">
        <v>0.97454545454545449</v>
      </c>
      <c r="D44" s="14">
        <v>0.15751416607552163</v>
      </c>
      <c r="E44" s="15">
        <v>6050</v>
      </c>
      <c r="F44" s="16">
        <v>0</v>
      </c>
      <c r="G44" s="3"/>
      <c r="H44" s="12" t="s">
        <v>90</v>
      </c>
      <c r="I44" s="23">
        <v>8.55937737040669E-2</v>
      </c>
      <c r="J44" s="3"/>
      <c r="K44" s="2">
        <f t="shared" si="2"/>
        <v>1.3832093059691093E-2</v>
      </c>
      <c r="L44" s="2">
        <f t="shared" si="1"/>
        <v>-0.52957156285674356</v>
      </c>
    </row>
    <row r="45" spans="2:12" x14ac:dyDescent="0.2">
      <c r="B45" s="12" t="s">
        <v>91</v>
      </c>
      <c r="C45" s="13">
        <v>0.68380165289256201</v>
      </c>
      <c r="D45" s="14">
        <v>0.46502978038114939</v>
      </c>
      <c r="E45" s="15">
        <v>6050</v>
      </c>
      <c r="F45" s="16">
        <v>0</v>
      </c>
      <c r="G45" s="3"/>
      <c r="H45" s="12" t="s">
        <v>91</v>
      </c>
      <c r="I45" s="23">
        <v>7.0725441413029333E-2</v>
      </c>
      <c r="J45" s="3"/>
      <c r="K45" s="2">
        <f t="shared" si="2"/>
        <v>4.8089968893850955E-2</v>
      </c>
      <c r="L45" s="2">
        <f t="shared" si="1"/>
        <v>-0.1039980142780248</v>
      </c>
    </row>
    <row r="46" spans="2:12" x14ac:dyDescent="0.2">
      <c r="B46" s="12" t="s">
        <v>92</v>
      </c>
      <c r="C46" s="13">
        <v>0.5315702479338843</v>
      </c>
      <c r="D46" s="14">
        <v>0.49904356906274233</v>
      </c>
      <c r="E46" s="15">
        <v>6050</v>
      </c>
      <c r="F46" s="16">
        <v>0</v>
      </c>
      <c r="G46" s="3"/>
      <c r="H46" s="12" t="s">
        <v>92</v>
      </c>
      <c r="I46" s="23">
        <v>-1.1597120364700716E-2</v>
      </c>
      <c r="J46" s="3"/>
      <c r="K46" s="2">
        <f t="shared" si="2"/>
        <v>-1.088569526568664E-2</v>
      </c>
      <c r="L46" s="2">
        <f t="shared" si="1"/>
        <v>1.2352997873834946E-2</v>
      </c>
    </row>
    <row r="47" spans="2:12" x14ac:dyDescent="0.2">
      <c r="B47" s="12" t="s">
        <v>93</v>
      </c>
      <c r="C47" s="13">
        <v>0.50479338842975208</v>
      </c>
      <c r="D47" s="14">
        <v>0.50001834843758264</v>
      </c>
      <c r="E47" s="15">
        <v>6050</v>
      </c>
      <c r="F47" s="16">
        <v>0</v>
      </c>
      <c r="G47" s="3"/>
      <c r="H47" s="12" t="s">
        <v>93</v>
      </c>
      <c r="I47" s="23">
        <v>0.10733097661884046</v>
      </c>
      <c r="J47" s="3"/>
      <c r="K47" s="2">
        <f t="shared" si="2"/>
        <v>0.10629811768712791</v>
      </c>
      <c r="L47" s="2">
        <f t="shared" si="1"/>
        <v>-0.1083559584167185</v>
      </c>
    </row>
    <row r="48" spans="2:12" x14ac:dyDescent="0.2">
      <c r="B48" s="12" t="s">
        <v>94</v>
      </c>
      <c r="C48" s="13">
        <v>4.214876033057853E-2</v>
      </c>
      <c r="D48" s="14">
        <v>0.20094505849673525</v>
      </c>
      <c r="E48" s="15">
        <v>6050</v>
      </c>
      <c r="F48" s="16">
        <v>0</v>
      </c>
      <c r="G48" s="3"/>
      <c r="H48" s="12" t="s">
        <v>94</v>
      </c>
      <c r="I48" s="23">
        <v>3.673286623973232E-2</v>
      </c>
      <c r="J48" s="3"/>
      <c r="K48" s="2">
        <f t="shared" si="2"/>
        <v>0.17509572879051558</v>
      </c>
      <c r="L48" s="2">
        <f t="shared" si="1"/>
        <v>-7.7048163661055206E-3</v>
      </c>
    </row>
    <row r="49" spans="2:12" x14ac:dyDescent="0.2">
      <c r="B49" s="12" t="s">
        <v>95</v>
      </c>
      <c r="C49" s="13">
        <v>2.5619834710743802E-2</v>
      </c>
      <c r="D49" s="14">
        <v>0.15801134659828028</v>
      </c>
      <c r="E49" s="15">
        <v>6050</v>
      </c>
      <c r="F49" s="16">
        <v>0</v>
      </c>
      <c r="G49" s="3"/>
      <c r="H49" s="12" t="s">
        <v>95</v>
      </c>
      <c r="I49" s="23">
        <v>2.2752566627866684E-2</v>
      </c>
      <c r="J49" s="3"/>
      <c r="K49" s="2">
        <f t="shared" si="2"/>
        <v>0.14030416238384766</v>
      </c>
      <c r="L49" s="2">
        <f t="shared" si="1"/>
        <v>-3.6890831500417968E-3</v>
      </c>
    </row>
    <row r="50" spans="2:12" x14ac:dyDescent="0.2">
      <c r="B50" s="12" t="s">
        <v>96</v>
      </c>
      <c r="C50" s="13">
        <v>4.8595041322314049E-2</v>
      </c>
      <c r="D50" s="14">
        <v>0.21503768612924201</v>
      </c>
      <c r="E50" s="15">
        <v>6050</v>
      </c>
      <c r="F50" s="16">
        <v>0</v>
      </c>
      <c r="G50" s="3"/>
      <c r="H50" s="12" t="s">
        <v>96</v>
      </c>
      <c r="I50" s="23">
        <v>6.6907280133087759E-3</v>
      </c>
      <c r="J50" s="3"/>
      <c r="K50" s="2">
        <f t="shared" si="2"/>
        <v>2.9602214958729708E-2</v>
      </c>
      <c r="L50" s="2">
        <f t="shared" si="1"/>
        <v>-1.5119963860087795E-3</v>
      </c>
    </row>
    <row r="51" spans="2:12" x14ac:dyDescent="0.2">
      <c r="B51" s="12" t="s">
        <v>97</v>
      </c>
      <c r="C51" s="13">
        <v>0.11950413223140496</v>
      </c>
      <c r="D51" s="14">
        <v>0.32440759809264219</v>
      </c>
      <c r="E51" s="15">
        <v>6050</v>
      </c>
      <c r="F51" s="16">
        <v>0</v>
      </c>
      <c r="G51" s="3"/>
      <c r="H51" s="12" t="s">
        <v>97</v>
      </c>
      <c r="I51" s="23">
        <v>2.4759762933351287E-3</v>
      </c>
      <c r="J51" s="3"/>
      <c r="K51" s="2">
        <f t="shared" si="2"/>
        <v>6.7202091066683603E-3</v>
      </c>
      <c r="L51" s="2">
        <f t="shared" si="1"/>
        <v>-9.1209145562628591E-4</v>
      </c>
    </row>
    <row r="52" spans="2:12" x14ac:dyDescent="0.2">
      <c r="B52" s="12" t="s">
        <v>98</v>
      </c>
      <c r="C52" s="13">
        <v>0.95338842975206617</v>
      </c>
      <c r="D52" s="14">
        <v>0.21082285990667279</v>
      </c>
      <c r="E52" s="15">
        <v>6050</v>
      </c>
      <c r="F52" s="16">
        <v>0</v>
      </c>
      <c r="G52" s="3"/>
      <c r="H52" s="12" t="s">
        <v>98</v>
      </c>
      <c r="I52" s="23">
        <v>5.182622060611667E-2</v>
      </c>
      <c r="J52" s="3"/>
      <c r="K52" s="2">
        <f t="shared" si="2"/>
        <v>1.1458442047206396E-2</v>
      </c>
      <c r="L52" s="2">
        <f t="shared" si="1"/>
        <v>-0.23436983591590982</v>
      </c>
    </row>
    <row r="53" spans="2:12" ht="24" x14ac:dyDescent="0.2">
      <c r="B53" s="12" t="s">
        <v>99</v>
      </c>
      <c r="C53" s="13">
        <v>1.4545454545454545E-2</v>
      </c>
      <c r="D53" s="14">
        <v>0.11973409675723447</v>
      </c>
      <c r="E53" s="15">
        <v>6050</v>
      </c>
      <c r="F53" s="16">
        <v>0</v>
      </c>
      <c r="G53" s="3"/>
      <c r="H53" s="12" t="s">
        <v>99</v>
      </c>
      <c r="I53" s="23">
        <v>-3.7792269531936443E-2</v>
      </c>
      <c r="J53" s="3"/>
      <c r="K53" s="2">
        <f t="shared" si="2"/>
        <v>-0.31104392818697951</v>
      </c>
      <c r="L53" s="2">
        <f t="shared" si="1"/>
        <v>4.5910542905827235E-3</v>
      </c>
    </row>
    <row r="54" spans="2:12" ht="24" x14ac:dyDescent="0.2">
      <c r="B54" s="12" t="s">
        <v>100</v>
      </c>
      <c r="C54" s="13">
        <v>1.1570247933884296E-3</v>
      </c>
      <c r="D54" s="14">
        <v>3.3998193203300969E-2</v>
      </c>
      <c r="E54" s="15">
        <v>6050</v>
      </c>
      <c r="F54" s="16">
        <v>0</v>
      </c>
      <c r="G54" s="3"/>
      <c r="H54" s="12" t="s">
        <v>100</v>
      </c>
      <c r="I54" s="23">
        <v>1.6448131697926545E-3</v>
      </c>
      <c r="J54" s="3"/>
      <c r="K54" s="2">
        <f t="shared" si="2"/>
        <v>4.8323452671455443E-2</v>
      </c>
      <c r="L54" s="2">
        <f t="shared" si="1"/>
        <v>-5.5976198692733416E-5</v>
      </c>
    </row>
    <row r="55" spans="2:12" ht="24" x14ac:dyDescent="0.2">
      <c r="B55" s="12" t="s">
        <v>101</v>
      </c>
      <c r="C55" s="13">
        <v>7.4380165289256199E-3</v>
      </c>
      <c r="D55" s="14">
        <v>8.5929697546973244E-2</v>
      </c>
      <c r="E55" s="15">
        <v>6050</v>
      </c>
      <c r="F55" s="16">
        <v>0</v>
      </c>
      <c r="G55" s="3"/>
      <c r="H55" s="12" t="s">
        <v>101</v>
      </c>
      <c r="I55" s="23">
        <v>3.6848957393381036E-4</v>
      </c>
      <c r="J55" s="3"/>
      <c r="K55" s="2">
        <f t="shared" si="2"/>
        <v>4.256371811296302E-3</v>
      </c>
      <c r="L55" s="2">
        <f t="shared" si="1"/>
        <v>-3.1896208411046397E-5</v>
      </c>
    </row>
    <row r="56" spans="2:12" ht="24" x14ac:dyDescent="0.2">
      <c r="B56" s="12" t="s">
        <v>102</v>
      </c>
      <c r="C56" s="13">
        <v>2.5619834710743802E-2</v>
      </c>
      <c r="D56" s="14">
        <v>0.15801134659826785</v>
      </c>
      <c r="E56" s="15">
        <v>6050</v>
      </c>
      <c r="F56" s="16">
        <v>0</v>
      </c>
      <c r="G56" s="3"/>
      <c r="H56" s="12" t="s">
        <v>102</v>
      </c>
      <c r="I56" s="23">
        <v>-5.230273794935511E-2</v>
      </c>
      <c r="J56" s="3"/>
      <c r="K56" s="2">
        <f t="shared" si="2"/>
        <v>-0.32252589162310163</v>
      </c>
      <c r="L56" s="2">
        <f t="shared" si="1"/>
        <v>8.4803245464937661E-3</v>
      </c>
    </row>
    <row r="57" spans="2:12" ht="24" x14ac:dyDescent="0.2">
      <c r="B57" s="12" t="s">
        <v>103</v>
      </c>
      <c r="C57" s="13">
        <v>0.81454545454545457</v>
      </c>
      <c r="D57" s="14">
        <v>0.38869799322719123</v>
      </c>
      <c r="E57" s="15">
        <v>6050</v>
      </c>
      <c r="F57" s="16">
        <v>0</v>
      </c>
      <c r="G57" s="3"/>
      <c r="H57" s="12" t="s">
        <v>103</v>
      </c>
      <c r="I57" s="23">
        <v>0.14030951291775695</v>
      </c>
      <c r="J57" s="3"/>
      <c r="K57" s="2">
        <f t="shared" si="2"/>
        <v>6.694409900362458E-2</v>
      </c>
      <c r="L57" s="2">
        <f t="shared" si="1"/>
        <v>-0.29402898385905701</v>
      </c>
    </row>
    <row r="58" spans="2:12" ht="24" x14ac:dyDescent="0.2">
      <c r="B58" s="12" t="s">
        <v>104</v>
      </c>
      <c r="C58" s="13">
        <v>0.13239669421487604</v>
      </c>
      <c r="D58" s="14">
        <v>0.33894955248448033</v>
      </c>
      <c r="E58" s="15">
        <v>6050</v>
      </c>
      <c r="F58" s="16">
        <v>0</v>
      </c>
      <c r="G58" s="3"/>
      <c r="H58" s="12" t="s">
        <v>104</v>
      </c>
      <c r="I58" s="23">
        <v>-0.12247358479901288</v>
      </c>
      <c r="J58" s="3"/>
      <c r="K58" s="2">
        <f t="shared" si="2"/>
        <v>-0.31349351625960209</v>
      </c>
      <c r="L58" s="2">
        <f t="shared" si="1"/>
        <v>4.783926586472495E-2</v>
      </c>
    </row>
    <row r="59" spans="2:12" ht="24" x14ac:dyDescent="0.2">
      <c r="B59" s="12" t="s">
        <v>105</v>
      </c>
      <c r="C59" s="13">
        <v>2.8099173553719006E-3</v>
      </c>
      <c r="D59" s="14">
        <v>5.2938501494465953E-2</v>
      </c>
      <c r="E59" s="15">
        <v>6050</v>
      </c>
      <c r="F59" s="16">
        <v>0</v>
      </c>
      <c r="G59" s="3"/>
      <c r="H59" s="12" t="s">
        <v>105</v>
      </c>
      <c r="I59" s="23">
        <v>-2.3018410935540627E-3</v>
      </c>
      <c r="J59" s="3"/>
      <c r="K59" s="2">
        <f t="shared" si="2"/>
        <v>-4.3359238465711554E-2</v>
      </c>
      <c r="L59" s="2">
        <f t="shared" si="1"/>
        <v>1.2217919010725948E-4</v>
      </c>
    </row>
    <row r="60" spans="2:12" ht="24" x14ac:dyDescent="0.2">
      <c r="B60" s="12" t="s">
        <v>106</v>
      </c>
      <c r="C60" s="13">
        <v>1.4876033057851239E-3</v>
      </c>
      <c r="D60" s="14">
        <v>3.854394766812308E-2</v>
      </c>
      <c r="E60" s="15">
        <v>6050</v>
      </c>
      <c r="F60" s="16">
        <v>0</v>
      </c>
      <c r="G60" s="3"/>
      <c r="H60" s="12" t="s">
        <v>106</v>
      </c>
      <c r="I60" s="23">
        <v>-5.2391853888464563E-3</v>
      </c>
      <c r="J60" s="3"/>
      <c r="K60" s="2">
        <f t="shared" si="2"/>
        <v>-0.13572537002142346</v>
      </c>
      <c r="L60" s="2">
        <f t="shared" si="1"/>
        <v>2.0220631190081298E-4</v>
      </c>
    </row>
    <row r="61" spans="2:12" ht="24" x14ac:dyDescent="0.2">
      <c r="B61" s="12" t="s">
        <v>107</v>
      </c>
      <c r="C61" s="13">
        <v>0.68198347107438018</v>
      </c>
      <c r="D61" s="14">
        <v>0.46574442610639327</v>
      </c>
      <c r="E61" s="15">
        <v>6050</v>
      </c>
      <c r="F61" s="16">
        <v>0</v>
      </c>
      <c r="G61" s="3"/>
      <c r="H61" s="12" t="s">
        <v>107</v>
      </c>
      <c r="I61" s="23">
        <v>-5.1693683531446356E-2</v>
      </c>
      <c r="J61" s="3"/>
      <c r="K61" s="2">
        <f t="shared" si="2"/>
        <v>-3.5297139123023388E-2</v>
      </c>
      <c r="L61" s="2">
        <f t="shared" si="1"/>
        <v>7.5694384626608366E-2</v>
      </c>
    </row>
    <row r="62" spans="2:12" ht="24" x14ac:dyDescent="0.2">
      <c r="B62" s="12" t="s">
        <v>108</v>
      </c>
      <c r="C62" s="13">
        <v>5.7851239669421484E-3</v>
      </c>
      <c r="D62" s="14">
        <v>7.5845943542063449E-2</v>
      </c>
      <c r="E62" s="15">
        <v>6050</v>
      </c>
      <c r="F62" s="16">
        <v>0</v>
      </c>
      <c r="G62" s="3"/>
      <c r="H62" s="12" t="s">
        <v>108</v>
      </c>
      <c r="I62" s="23">
        <v>1.3038896569397575E-2</v>
      </c>
      <c r="J62" s="3"/>
      <c r="K62" s="2">
        <f t="shared" si="2"/>
        <v>0.17091836861600984</v>
      </c>
      <c r="L62" s="2">
        <f t="shared" si="1"/>
        <v>-9.9453747324361528E-4</v>
      </c>
    </row>
    <row r="63" spans="2:12" ht="24" x14ac:dyDescent="0.2">
      <c r="B63" s="12" t="s">
        <v>109</v>
      </c>
      <c r="C63" s="13">
        <v>3.6033057851239655E-2</v>
      </c>
      <c r="D63" s="14">
        <v>0.18638781830130224</v>
      </c>
      <c r="E63" s="15">
        <v>6050</v>
      </c>
      <c r="F63" s="16">
        <v>0</v>
      </c>
      <c r="G63" s="3"/>
      <c r="H63" s="12" t="s">
        <v>109</v>
      </c>
      <c r="I63" s="23">
        <v>2.2188386048595087E-2</v>
      </c>
      <c r="J63" s="3"/>
      <c r="K63" s="2">
        <f t="shared" si="2"/>
        <v>0.11475465964146103</v>
      </c>
      <c r="L63" s="2">
        <f t="shared" si="1"/>
        <v>-4.2895260291218266E-3</v>
      </c>
    </row>
    <row r="64" spans="2:12" ht="24" x14ac:dyDescent="0.2">
      <c r="B64" s="12" t="s">
        <v>110</v>
      </c>
      <c r="C64" s="13">
        <v>0.21388429752066115</v>
      </c>
      <c r="D64" s="14">
        <v>0.41007999312552307</v>
      </c>
      <c r="E64" s="15">
        <v>6050</v>
      </c>
      <c r="F64" s="16">
        <v>0</v>
      </c>
      <c r="G64" s="3"/>
      <c r="H64" s="12" t="s">
        <v>110</v>
      </c>
      <c r="I64" s="23">
        <v>1.0789948878436569E-3</v>
      </c>
      <c r="J64" s="3"/>
      <c r="K64" s="2">
        <f t="shared" si="2"/>
        <v>2.0684130863443469E-3</v>
      </c>
      <c r="L64" s="2">
        <f t="shared" si="1"/>
        <v>-5.6276840490529533E-4</v>
      </c>
    </row>
    <row r="65" spans="2:12" ht="24" x14ac:dyDescent="0.2">
      <c r="B65" s="12" t="s">
        <v>111</v>
      </c>
      <c r="C65" s="13">
        <v>5.2396694214876034E-2</v>
      </c>
      <c r="D65" s="14">
        <v>0.22284409085776363</v>
      </c>
      <c r="E65" s="15">
        <v>6050</v>
      </c>
      <c r="F65" s="16">
        <v>0</v>
      </c>
      <c r="G65" s="3"/>
      <c r="H65" s="12" t="s">
        <v>111</v>
      </c>
      <c r="I65" s="23">
        <v>8.6423835415616324E-2</v>
      </c>
      <c r="J65" s="3"/>
      <c r="K65" s="2">
        <f t="shared" si="2"/>
        <v>0.3675013854899099</v>
      </c>
      <c r="L65" s="2">
        <f t="shared" si="1"/>
        <v>-2.0320589429670584E-2</v>
      </c>
    </row>
    <row r="66" spans="2:12" ht="24" x14ac:dyDescent="0.2">
      <c r="B66" s="12" t="s">
        <v>112</v>
      </c>
      <c r="C66" s="13">
        <v>9.9173553719008253E-3</v>
      </c>
      <c r="D66" s="14">
        <v>9.909906497074715E-2</v>
      </c>
      <c r="E66" s="15">
        <v>6050</v>
      </c>
      <c r="F66" s="16">
        <v>0</v>
      </c>
      <c r="G66" s="3"/>
      <c r="H66" s="12" t="s">
        <v>112</v>
      </c>
      <c r="I66" s="23">
        <v>-7.5688156960916223E-3</v>
      </c>
      <c r="J66" s="3"/>
      <c r="K66" s="2">
        <f t="shared" si="2"/>
        <v>-7.5618806931237195E-2</v>
      </c>
      <c r="L66" s="2">
        <f t="shared" si="1"/>
        <v>7.5745048679035586E-4</v>
      </c>
    </row>
    <row r="67" spans="2:12" ht="24" x14ac:dyDescent="0.2">
      <c r="B67" s="12" t="s">
        <v>113</v>
      </c>
      <c r="C67" s="13">
        <v>9.8512396694214882E-2</v>
      </c>
      <c r="D67" s="14">
        <v>0.29803084702402</v>
      </c>
      <c r="E67" s="15">
        <v>6050</v>
      </c>
      <c r="F67" s="16">
        <v>0</v>
      </c>
      <c r="G67" s="3"/>
      <c r="H67" s="12" t="s">
        <v>113</v>
      </c>
      <c r="I67" s="23">
        <v>-3.0197286948776603E-2</v>
      </c>
      <c r="J67" s="3"/>
      <c r="K67" s="2">
        <f t="shared" si="2"/>
        <v>-9.1341148440234013E-2</v>
      </c>
      <c r="L67" s="2">
        <f t="shared" si="1"/>
        <v>9.9815409736669376E-3</v>
      </c>
    </row>
    <row r="68" spans="2:12" ht="36" x14ac:dyDescent="0.2">
      <c r="B68" s="12" t="s">
        <v>114</v>
      </c>
      <c r="C68" s="13">
        <v>1.8181818181818184E-3</v>
      </c>
      <c r="D68" s="14">
        <v>4.2604883078811169E-2</v>
      </c>
      <c r="E68" s="15">
        <v>6050</v>
      </c>
      <c r="F68" s="16">
        <v>0</v>
      </c>
      <c r="G68" s="3"/>
      <c r="H68" s="12" t="s">
        <v>114</v>
      </c>
      <c r="I68" s="23">
        <v>-2.1638486403596988E-3</v>
      </c>
      <c r="J68" s="3"/>
      <c r="K68" s="2">
        <f t="shared" si="2"/>
        <v>-5.0696404121308263E-2</v>
      </c>
      <c r="L68" s="2">
        <f t="shared" si="1"/>
        <v>9.2343176905843849E-5</v>
      </c>
    </row>
    <row r="69" spans="2:12" ht="24" x14ac:dyDescent="0.2">
      <c r="B69" s="12" t="s">
        <v>115</v>
      </c>
      <c r="C69" s="13">
        <v>1.4876033057851239E-3</v>
      </c>
      <c r="D69" s="14">
        <v>3.8543947668121414E-2</v>
      </c>
      <c r="E69" s="15">
        <v>6050</v>
      </c>
      <c r="F69" s="16">
        <v>0</v>
      </c>
      <c r="G69" s="3"/>
      <c r="H69" s="12" t="s">
        <v>115</v>
      </c>
      <c r="I69" s="23">
        <v>-5.4075489905117098E-3</v>
      </c>
      <c r="J69" s="3"/>
      <c r="K69" s="2">
        <f t="shared" si="2"/>
        <v>-0.14008696642204616</v>
      </c>
      <c r="L69" s="2">
        <f t="shared" si="1"/>
        <v>2.0870430355875112E-4</v>
      </c>
    </row>
    <row r="70" spans="2:12" ht="24" x14ac:dyDescent="0.2">
      <c r="B70" s="12" t="s">
        <v>116</v>
      </c>
      <c r="C70" s="13">
        <v>0.73586776859504133</v>
      </c>
      <c r="D70" s="14">
        <v>0.44090648410523187</v>
      </c>
      <c r="E70" s="15">
        <v>6050</v>
      </c>
      <c r="F70" s="16">
        <v>0</v>
      </c>
      <c r="G70" s="3"/>
      <c r="H70" s="12" t="s">
        <v>116</v>
      </c>
      <c r="I70" s="23">
        <v>6.7616554526341521E-2</v>
      </c>
      <c r="J70" s="3"/>
      <c r="K70" s="2">
        <f t="shared" si="2"/>
        <v>4.0506801489213387E-2</v>
      </c>
      <c r="L70" s="2">
        <f t="shared" ref="L70:L73" si="3">((0-C70)/D70)*I70</f>
        <v>-0.11285123919272716</v>
      </c>
    </row>
    <row r="71" spans="2:12" ht="24" x14ac:dyDescent="0.2">
      <c r="B71" s="12" t="s">
        <v>117</v>
      </c>
      <c r="C71" s="13">
        <v>9.4380165289256204E-2</v>
      </c>
      <c r="D71" s="14">
        <v>0.29238105225705269</v>
      </c>
      <c r="E71" s="15">
        <v>6050</v>
      </c>
      <c r="F71" s="16">
        <v>0</v>
      </c>
      <c r="G71" s="3"/>
      <c r="H71" s="12" t="s">
        <v>117</v>
      </c>
      <c r="I71" s="23">
        <v>-4.574129788261011E-2</v>
      </c>
      <c r="J71" s="3"/>
      <c r="K71" s="2">
        <f t="shared" si="2"/>
        <v>-0.1416789026105745</v>
      </c>
      <c r="L71" s="2">
        <f t="shared" si="3"/>
        <v>1.4765222374637352E-2</v>
      </c>
    </row>
    <row r="72" spans="2:12" ht="24" x14ac:dyDescent="0.2">
      <c r="B72" s="12" t="s">
        <v>118</v>
      </c>
      <c r="C72" s="13">
        <v>6.4297520661157029E-2</v>
      </c>
      <c r="D72" s="14">
        <v>0.2453024571773415</v>
      </c>
      <c r="E72" s="15">
        <v>6050</v>
      </c>
      <c r="F72" s="16">
        <v>0</v>
      </c>
      <c r="G72" s="3"/>
      <c r="H72" s="12" t="s">
        <v>118</v>
      </c>
      <c r="I72" s="23">
        <v>-2.7698417322295662E-2</v>
      </c>
      <c r="J72" s="3"/>
      <c r="K72" s="2">
        <f t="shared" si="2"/>
        <v>-0.10565519016997435</v>
      </c>
      <c r="L72" s="2">
        <f t="shared" si="3"/>
        <v>7.2601782328422584E-3</v>
      </c>
    </row>
    <row r="73" spans="2:12" ht="24" x14ac:dyDescent="0.2">
      <c r="B73" s="12" t="s">
        <v>119</v>
      </c>
      <c r="C73" s="13">
        <v>3.6363636363636368E-3</v>
      </c>
      <c r="D73" s="14">
        <v>6.0197503777716009E-2</v>
      </c>
      <c r="E73" s="15">
        <v>6050</v>
      </c>
      <c r="F73" s="16">
        <v>0</v>
      </c>
      <c r="G73" s="3"/>
      <c r="H73" s="12" t="s">
        <v>119</v>
      </c>
      <c r="I73" s="23">
        <v>-5.7121451146752338E-3</v>
      </c>
      <c r="J73" s="3"/>
      <c r="K73" s="2">
        <f t="shared" si="2"/>
        <v>-9.4545011349813413E-2</v>
      </c>
      <c r="L73" s="2">
        <f t="shared" si="3"/>
        <v>3.4505478594822422E-4</v>
      </c>
    </row>
    <row r="74" spans="2:12" ht="24.75" thickBot="1" x14ac:dyDescent="0.25">
      <c r="B74" s="17" t="s">
        <v>120</v>
      </c>
      <c r="C74" s="114">
        <v>1.7768595041322315</v>
      </c>
      <c r="D74" s="115">
        <v>1.1302042302227338</v>
      </c>
      <c r="E74" s="18">
        <v>6050</v>
      </c>
      <c r="F74" s="19">
        <v>0</v>
      </c>
      <c r="G74" s="3"/>
      <c r="H74" s="17" t="s">
        <v>120</v>
      </c>
      <c r="I74" s="116">
        <v>1.9991821628501685E-2</v>
      </c>
      <c r="J74" s="3"/>
      <c r="L74" s="2" t="s">
        <v>136</v>
      </c>
    </row>
    <row r="75" spans="2:12" ht="74.25" customHeight="1" thickTop="1" x14ac:dyDescent="0.2">
      <c r="B75" s="120" t="s">
        <v>48</v>
      </c>
      <c r="C75" s="120"/>
      <c r="D75" s="120"/>
      <c r="E75" s="120"/>
      <c r="F75" s="120"/>
      <c r="G75" s="3"/>
      <c r="H75" s="120" t="s">
        <v>7</v>
      </c>
      <c r="I75" s="120"/>
      <c r="J75" s="3"/>
    </row>
  </sheetData>
  <mergeCells count="7">
    <mergeCell ref="H2:I2"/>
    <mergeCell ref="H3:H4"/>
    <mergeCell ref="H75:I75"/>
    <mergeCell ref="K3:L3"/>
    <mergeCell ref="B3:F3"/>
    <mergeCell ref="B4"/>
    <mergeCell ref="B75:F75"/>
  </mergeCells>
  <pageMargins left="0.25" right="0.2" top="0.25" bottom="0.25" header="0.55000000000000004" footer="0.05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5"/>
  <sheetViews>
    <sheetView topLeftCell="A46" workbookViewId="0">
      <selection activeCell="J67" sqref="J67"/>
    </sheetView>
  </sheetViews>
  <sheetFormatPr defaultColWidth="9.140625" defaultRowHeight="15" x14ac:dyDescent="0.25"/>
  <cols>
    <col min="1" max="1" width="9.140625" style="2"/>
    <col min="2" max="2" width="30.7109375" style="2" customWidth="1"/>
    <col min="3" max="7" width="9.140625" style="2"/>
    <col min="8" max="8" width="27.7109375" style="2" customWidth="1"/>
    <col min="9" max="9" width="10.28515625" style="2" bestFit="1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3</v>
      </c>
    </row>
    <row r="4" spans="1:12" ht="15.75" customHeight="1" thickBot="1" x14ac:dyDescent="0.25">
      <c r="H4" s="123" t="s">
        <v>6</v>
      </c>
      <c r="I4" s="123"/>
      <c r="J4" s="24"/>
    </row>
    <row r="5" spans="1:12" ht="16.5" thickTop="1" thickBot="1" x14ac:dyDescent="0.25">
      <c r="B5" s="123" t="s">
        <v>0</v>
      </c>
      <c r="C5" s="123"/>
      <c r="D5" s="123"/>
      <c r="E5" s="123"/>
      <c r="F5" s="123"/>
      <c r="G5" s="24"/>
      <c r="H5" s="126" t="s">
        <v>47</v>
      </c>
      <c r="I5" s="41" t="s">
        <v>4</v>
      </c>
      <c r="J5" s="24"/>
      <c r="K5" s="121" t="s">
        <v>8</v>
      </c>
      <c r="L5" s="121"/>
    </row>
    <row r="6" spans="1:12" ht="27" thickTop="1" thickBot="1" x14ac:dyDescent="0.25">
      <c r="B6" s="124" t="s">
        <v>47</v>
      </c>
      <c r="C6" s="25" t="s">
        <v>1</v>
      </c>
      <c r="D6" s="26" t="s">
        <v>49</v>
      </c>
      <c r="E6" s="26" t="s">
        <v>50</v>
      </c>
      <c r="F6" s="27" t="s">
        <v>2</v>
      </c>
      <c r="G6" s="24"/>
      <c r="H6" s="127"/>
      <c r="I6" s="42" t="s">
        <v>5</v>
      </c>
      <c r="J6" s="24"/>
      <c r="K6" s="1" t="s">
        <v>9</v>
      </c>
      <c r="L6" s="1" t="s">
        <v>10</v>
      </c>
    </row>
    <row r="7" spans="1:12" ht="15.75" thickTop="1" x14ac:dyDescent="0.2">
      <c r="B7" s="28" t="s">
        <v>51</v>
      </c>
      <c r="C7" s="29">
        <v>3.8659793814432991E-3</v>
      </c>
      <c r="D7" s="30">
        <v>6.2096720206939508E-2</v>
      </c>
      <c r="E7" s="31">
        <v>776</v>
      </c>
      <c r="F7" s="32">
        <v>0</v>
      </c>
      <c r="G7" s="24"/>
      <c r="H7" s="28" t="s">
        <v>51</v>
      </c>
      <c r="I7" s="43">
        <v>3.2339693674433189E-4</v>
      </c>
      <c r="J7" s="24"/>
      <c r="K7" s="2">
        <f>((1-C7)/D7)*I7</f>
        <v>5.1878213500051399E-3</v>
      </c>
      <c r="L7" s="2">
        <f>((0-C7)/D7)*I7</f>
        <v>-2.0133847412697829E-5</v>
      </c>
    </row>
    <row r="8" spans="1:12" x14ac:dyDescent="0.2">
      <c r="B8" s="33" t="s">
        <v>52</v>
      </c>
      <c r="C8" s="34">
        <v>0.28865979381443296</v>
      </c>
      <c r="D8" s="35">
        <v>0.45343165531962443</v>
      </c>
      <c r="E8" s="36">
        <v>776</v>
      </c>
      <c r="F8" s="37">
        <v>0</v>
      </c>
      <c r="G8" s="24"/>
      <c r="H8" s="33" t="s">
        <v>52</v>
      </c>
      <c r="I8" s="44">
        <v>1.5730468898328555E-2</v>
      </c>
      <c r="J8" s="24"/>
      <c r="K8" s="2">
        <f t="shared" ref="K8:K18" si="0">((1-C8)/D8)*I8</f>
        <v>2.4677842533170832E-2</v>
      </c>
      <c r="L8" s="2">
        <f t="shared" ref="L8:L63" si="1">((0-C8)/D8)*I8</f>
        <v>-1.0014196969982365E-2</v>
      </c>
    </row>
    <row r="9" spans="1:12" ht="24" x14ac:dyDescent="0.2">
      <c r="B9" s="33" t="s">
        <v>53</v>
      </c>
      <c r="C9" s="34">
        <v>0.22680412371134021</v>
      </c>
      <c r="D9" s="35">
        <v>0.41903495000406338</v>
      </c>
      <c r="E9" s="36">
        <v>776</v>
      </c>
      <c r="F9" s="37">
        <v>0</v>
      </c>
      <c r="G9" s="24"/>
      <c r="H9" s="33" t="s">
        <v>53</v>
      </c>
      <c r="I9" s="44">
        <v>-7.518669185464498E-2</v>
      </c>
      <c r="J9" s="24"/>
      <c r="K9" s="2">
        <f t="shared" si="0"/>
        <v>-0.13873315362652672</v>
      </c>
      <c r="L9" s="2">
        <f t="shared" si="1"/>
        <v>4.06950583971145E-2</v>
      </c>
    </row>
    <row r="10" spans="1:12" ht="24" x14ac:dyDescent="0.2">
      <c r="B10" s="33" t="s">
        <v>57</v>
      </c>
      <c r="C10" s="34">
        <v>2.5773195876288659E-3</v>
      </c>
      <c r="D10" s="35">
        <v>5.0734544582241525E-2</v>
      </c>
      <c r="E10" s="36">
        <v>776</v>
      </c>
      <c r="F10" s="37">
        <v>0</v>
      </c>
      <c r="G10" s="24"/>
      <c r="H10" s="33" t="s">
        <v>57</v>
      </c>
      <c r="I10" s="44">
        <v>1.139065983163353E-2</v>
      </c>
      <c r="J10" s="24"/>
      <c r="K10" s="2">
        <f t="shared" si="0"/>
        <v>0.22393622638154537</v>
      </c>
      <c r="L10" s="2">
        <f t="shared" si="1"/>
        <v>-5.786465797972749E-4</v>
      </c>
    </row>
    <row r="11" spans="1:12" ht="24" x14ac:dyDescent="0.2">
      <c r="B11" s="33" t="s">
        <v>59</v>
      </c>
      <c r="C11" s="34">
        <v>0.76804123711340211</v>
      </c>
      <c r="D11" s="35">
        <v>0.42235502980375772</v>
      </c>
      <c r="E11" s="36">
        <v>776</v>
      </c>
      <c r="F11" s="37">
        <v>0</v>
      </c>
      <c r="G11" s="24"/>
      <c r="H11" s="33" t="s">
        <v>59</v>
      </c>
      <c r="I11" s="44">
        <v>7.3610640338558936E-2</v>
      </c>
      <c r="J11" s="24"/>
      <c r="K11" s="2">
        <f t="shared" si="0"/>
        <v>4.0427204279196001E-2</v>
      </c>
      <c r="L11" s="2">
        <f t="shared" si="1"/>
        <v>-0.1338589652800046</v>
      </c>
    </row>
    <row r="12" spans="1:12" ht="24" x14ac:dyDescent="0.2">
      <c r="B12" s="33" t="s">
        <v>60</v>
      </c>
      <c r="C12" s="34">
        <v>2.5773195876288659E-3</v>
      </c>
      <c r="D12" s="35">
        <v>5.0734544582241511E-2</v>
      </c>
      <c r="E12" s="36">
        <v>776</v>
      </c>
      <c r="F12" s="37">
        <v>0</v>
      </c>
      <c r="G12" s="24"/>
      <c r="H12" s="33" t="s">
        <v>60</v>
      </c>
      <c r="I12" s="44">
        <v>-3.1905769957224794E-3</v>
      </c>
      <c r="J12" s="24"/>
      <c r="K12" s="2">
        <f t="shared" si="0"/>
        <v>-6.2725582447614545E-2</v>
      </c>
      <c r="L12" s="2">
        <f t="shared" si="1"/>
        <v>1.6208160839176886E-4</v>
      </c>
    </row>
    <row r="13" spans="1:12" ht="24" x14ac:dyDescent="0.2">
      <c r="B13" s="33" t="s">
        <v>61</v>
      </c>
      <c r="C13" s="34">
        <v>0.97680412371134018</v>
      </c>
      <c r="D13" s="35">
        <v>0.1506222543930899</v>
      </c>
      <c r="E13" s="36">
        <v>776</v>
      </c>
      <c r="F13" s="37">
        <v>0</v>
      </c>
      <c r="G13" s="24"/>
      <c r="H13" s="33" t="s">
        <v>61</v>
      </c>
      <c r="I13" s="44">
        <v>5.8232337114172104E-2</v>
      </c>
      <c r="J13" s="24"/>
      <c r="K13" s="2">
        <f t="shared" si="0"/>
        <v>8.9677989029079246E-3</v>
      </c>
      <c r="L13" s="2">
        <f t="shared" si="1"/>
        <v>-0.37764397602245547</v>
      </c>
    </row>
    <row r="14" spans="1:12" ht="24" x14ac:dyDescent="0.2">
      <c r="B14" s="33" t="s">
        <v>63</v>
      </c>
      <c r="C14" s="34">
        <v>1.1597938144329897E-2</v>
      </c>
      <c r="D14" s="35">
        <v>0.10713644334453898</v>
      </c>
      <c r="E14" s="36">
        <v>776</v>
      </c>
      <c r="F14" s="37">
        <v>0</v>
      </c>
      <c r="G14" s="24"/>
      <c r="H14" s="33" t="s">
        <v>63</v>
      </c>
      <c r="I14" s="44">
        <v>-8.4920012851205672E-4</v>
      </c>
      <c r="J14" s="24"/>
      <c r="K14" s="2">
        <f t="shared" si="0"/>
        <v>-7.8344131254213488E-3</v>
      </c>
      <c r="L14" s="2">
        <f t="shared" si="1"/>
        <v>9.1929228329585579E-5</v>
      </c>
    </row>
    <row r="15" spans="1:12" ht="24" x14ac:dyDescent="0.2">
      <c r="B15" s="33" t="s">
        <v>64</v>
      </c>
      <c r="C15" s="34">
        <v>2.5773195876288659E-3</v>
      </c>
      <c r="D15" s="35">
        <v>5.0734544582241546E-2</v>
      </c>
      <c r="E15" s="36">
        <v>776</v>
      </c>
      <c r="F15" s="37">
        <v>0</v>
      </c>
      <c r="G15" s="24"/>
      <c r="H15" s="33" t="s">
        <v>64</v>
      </c>
      <c r="I15" s="44">
        <v>-1.0824427562480494E-2</v>
      </c>
      <c r="J15" s="24"/>
      <c r="K15" s="2">
        <f t="shared" si="0"/>
        <v>-0.21280430606403666</v>
      </c>
      <c r="L15" s="2">
        <f t="shared" si="1"/>
        <v>5.4988192781404825E-4</v>
      </c>
    </row>
    <row r="16" spans="1:12" ht="24" x14ac:dyDescent="0.2">
      <c r="B16" s="33" t="s">
        <v>67</v>
      </c>
      <c r="C16" s="34">
        <v>1.288659793814433E-3</v>
      </c>
      <c r="D16" s="35">
        <v>3.5897907930886389E-2</v>
      </c>
      <c r="E16" s="36">
        <v>776</v>
      </c>
      <c r="F16" s="37">
        <v>0</v>
      </c>
      <c r="G16" s="24"/>
      <c r="H16" s="33" t="s">
        <v>67</v>
      </c>
      <c r="I16" s="44">
        <v>5.2623269720666653E-3</v>
      </c>
      <c r="J16" s="24"/>
      <c r="K16" s="2">
        <f t="shared" si="0"/>
        <v>0.14640256008774291</v>
      </c>
      <c r="L16" s="2">
        <f t="shared" si="1"/>
        <v>-1.8890652914547475E-4</v>
      </c>
    </row>
    <row r="17" spans="2:12" ht="36" x14ac:dyDescent="0.2">
      <c r="B17" s="33" t="s">
        <v>68</v>
      </c>
      <c r="C17" s="34">
        <v>6.4432989690721646E-3</v>
      </c>
      <c r="D17" s="35">
        <v>8.0062745596548412E-2</v>
      </c>
      <c r="E17" s="36">
        <v>776</v>
      </c>
      <c r="F17" s="37">
        <v>0</v>
      </c>
      <c r="G17" s="24"/>
      <c r="H17" s="33" t="s">
        <v>68</v>
      </c>
      <c r="I17" s="44">
        <v>-0.10659912587075782</v>
      </c>
      <c r="J17" s="24"/>
      <c r="K17" s="2">
        <f t="shared" si="0"/>
        <v>-1.3228658977877565</v>
      </c>
      <c r="L17" s="2">
        <f t="shared" si="1"/>
        <v>8.578896872812946E-3</v>
      </c>
    </row>
    <row r="18" spans="2:12" ht="24" x14ac:dyDescent="0.2">
      <c r="B18" s="33" t="s">
        <v>69</v>
      </c>
      <c r="C18" s="34">
        <v>1.288659793814433E-3</v>
      </c>
      <c r="D18" s="35">
        <v>3.5897907930886742E-2</v>
      </c>
      <c r="E18" s="36">
        <v>776</v>
      </c>
      <c r="F18" s="37">
        <v>0</v>
      </c>
      <c r="G18" s="24"/>
      <c r="H18" s="33" t="s">
        <v>69</v>
      </c>
      <c r="I18" s="44">
        <v>5.9830493788181442E-3</v>
      </c>
      <c r="J18" s="24"/>
      <c r="K18" s="2">
        <f t="shared" si="0"/>
        <v>0.16645369070374272</v>
      </c>
      <c r="L18" s="2">
        <f t="shared" si="1"/>
        <v>-2.1477895574676482E-4</v>
      </c>
    </row>
    <row r="19" spans="2:12" ht="24" x14ac:dyDescent="0.2">
      <c r="B19" s="33" t="s">
        <v>70</v>
      </c>
      <c r="C19" s="34">
        <v>0.97938144329896903</v>
      </c>
      <c r="D19" s="35">
        <v>0.1421952455662843</v>
      </c>
      <c r="E19" s="36">
        <v>776</v>
      </c>
      <c r="F19" s="37">
        <v>0</v>
      </c>
      <c r="G19" s="24"/>
      <c r="H19" s="33" t="s">
        <v>70</v>
      </c>
      <c r="I19" s="44">
        <v>0.13340441298442043</v>
      </c>
      <c r="J19" s="24"/>
      <c r="K19" s="2">
        <f>((1-C19)/D19)*I19</f>
        <v>1.9343870762576442E-2</v>
      </c>
      <c r="L19" s="2">
        <f t="shared" si="1"/>
        <v>-0.91883386122237931</v>
      </c>
    </row>
    <row r="20" spans="2:12" ht="24" x14ac:dyDescent="0.2">
      <c r="B20" s="33" t="s">
        <v>71</v>
      </c>
      <c r="C20" s="34">
        <v>2.0618556701030927E-2</v>
      </c>
      <c r="D20" s="35">
        <v>0.1421952455662843</v>
      </c>
      <c r="E20" s="36">
        <v>776</v>
      </c>
      <c r="F20" s="37">
        <v>0</v>
      </c>
      <c r="G20" s="24"/>
      <c r="H20" s="33" t="s">
        <v>71</v>
      </c>
      <c r="I20" s="44">
        <v>-0.13340441298442107</v>
      </c>
      <c r="J20" s="24"/>
      <c r="K20" s="2">
        <f t="shared" ref="K20:K58" si="2">((1-C20)/D20)*I20</f>
        <v>-0.91883386122238375</v>
      </c>
      <c r="L20" s="2">
        <f t="shared" ref="L20:L58" si="3">((0-C20)/D20)*I20</f>
        <v>1.9343870762576501E-2</v>
      </c>
    </row>
    <row r="21" spans="2:12" ht="24" x14ac:dyDescent="0.2">
      <c r="B21" s="33" t="s">
        <v>73</v>
      </c>
      <c r="C21" s="34">
        <v>3.4793814432989692E-2</v>
      </c>
      <c r="D21" s="35">
        <v>0.18337540205223335</v>
      </c>
      <c r="E21" s="36">
        <v>776</v>
      </c>
      <c r="F21" s="37">
        <v>0</v>
      </c>
      <c r="G21" s="24"/>
      <c r="H21" s="33" t="s">
        <v>73</v>
      </c>
      <c r="I21" s="44">
        <v>-5.1108355958714803E-2</v>
      </c>
      <c r="J21" s="24"/>
      <c r="K21" s="2">
        <f t="shared" si="2"/>
        <v>-0.26901155091379553</v>
      </c>
      <c r="L21" s="2">
        <f t="shared" si="3"/>
        <v>9.6973456270660601E-3</v>
      </c>
    </row>
    <row r="22" spans="2:12" ht="24" x14ac:dyDescent="0.2">
      <c r="B22" s="33" t="s">
        <v>74</v>
      </c>
      <c r="C22" s="34">
        <v>0.89304123711340211</v>
      </c>
      <c r="D22" s="35">
        <v>0.30926014246368877</v>
      </c>
      <c r="E22" s="36">
        <v>776</v>
      </c>
      <c r="F22" s="37">
        <v>0</v>
      </c>
      <c r="G22" s="24"/>
      <c r="H22" s="33" t="s">
        <v>74</v>
      </c>
      <c r="I22" s="44">
        <v>7.7124342805007393E-2</v>
      </c>
      <c r="J22" s="24"/>
      <c r="K22" s="2">
        <f t="shared" si="2"/>
        <v>2.6673738908446744E-2</v>
      </c>
      <c r="L22" s="2">
        <f t="shared" si="3"/>
        <v>-0.22270965136811566</v>
      </c>
    </row>
    <row r="23" spans="2:12" ht="24" x14ac:dyDescent="0.2">
      <c r="B23" s="33" t="s">
        <v>75</v>
      </c>
      <c r="C23" s="34">
        <v>6.3144329896907214E-2</v>
      </c>
      <c r="D23" s="35">
        <v>0.24337924166007671</v>
      </c>
      <c r="E23" s="36">
        <v>776</v>
      </c>
      <c r="F23" s="37">
        <v>0</v>
      </c>
      <c r="G23" s="24"/>
      <c r="H23" s="33" t="s">
        <v>75</v>
      </c>
      <c r="I23" s="44">
        <v>-2.8768552573204789E-3</v>
      </c>
      <c r="J23" s="24"/>
      <c r="K23" s="2">
        <f t="shared" si="2"/>
        <v>-1.1074067539625735E-2</v>
      </c>
      <c r="L23" s="2">
        <f t="shared" si="3"/>
        <v>7.4639519868178951E-4</v>
      </c>
    </row>
    <row r="24" spans="2:12" ht="24" x14ac:dyDescent="0.2">
      <c r="B24" s="33" t="s">
        <v>78</v>
      </c>
      <c r="C24" s="34">
        <v>9.0206185567010301E-3</v>
      </c>
      <c r="D24" s="35">
        <v>9.4608569959652888E-2</v>
      </c>
      <c r="E24" s="36">
        <v>776</v>
      </c>
      <c r="F24" s="37">
        <v>0</v>
      </c>
      <c r="G24" s="24"/>
      <c r="H24" s="33" t="s">
        <v>78</v>
      </c>
      <c r="I24" s="44">
        <v>-0.14564540058179784</v>
      </c>
      <c r="J24" s="24"/>
      <c r="K24" s="2">
        <f t="shared" si="2"/>
        <v>-1.5255656970627893</v>
      </c>
      <c r="L24" s="2">
        <f t="shared" si="3"/>
        <v>1.3886813887437613E-2</v>
      </c>
    </row>
    <row r="25" spans="2:12" x14ac:dyDescent="0.2">
      <c r="B25" s="33" t="s">
        <v>80</v>
      </c>
      <c r="C25" s="34">
        <v>0.99742268041237114</v>
      </c>
      <c r="D25" s="35">
        <v>5.0734544582241421E-2</v>
      </c>
      <c r="E25" s="36">
        <v>776</v>
      </c>
      <c r="F25" s="37">
        <v>0</v>
      </c>
      <c r="G25" s="24"/>
      <c r="H25" s="33" t="s">
        <v>80</v>
      </c>
      <c r="I25" s="44">
        <v>1.8117759152546643E-2</v>
      </c>
      <c r="J25" s="24"/>
      <c r="K25" s="2">
        <f t="shared" si="2"/>
        <v>9.2038385152165472E-4</v>
      </c>
      <c r="L25" s="2">
        <f t="shared" si="3"/>
        <v>-0.3561885505388816</v>
      </c>
    </row>
    <row r="26" spans="2:12" x14ac:dyDescent="0.2">
      <c r="B26" s="33" t="s">
        <v>81</v>
      </c>
      <c r="C26" s="34">
        <v>0.40721649484536082</v>
      </c>
      <c r="D26" s="35">
        <v>0.4916326816991145</v>
      </c>
      <c r="E26" s="36">
        <v>776</v>
      </c>
      <c r="F26" s="37">
        <v>0</v>
      </c>
      <c r="G26" s="24"/>
      <c r="H26" s="33" t="s">
        <v>81</v>
      </c>
      <c r="I26" s="44">
        <v>8.0928753405117761E-3</v>
      </c>
      <c r="J26" s="24"/>
      <c r="K26" s="2">
        <f t="shared" si="2"/>
        <v>9.7579416294056257E-3</v>
      </c>
      <c r="L26" s="2">
        <f t="shared" si="3"/>
        <v>-6.7032816410699516E-3</v>
      </c>
    </row>
    <row r="27" spans="2:12" x14ac:dyDescent="0.2">
      <c r="B27" s="33" t="s">
        <v>82</v>
      </c>
      <c r="C27" s="34">
        <v>0.93943298969072164</v>
      </c>
      <c r="D27" s="35">
        <v>0.23868821751658439</v>
      </c>
      <c r="E27" s="36">
        <v>776</v>
      </c>
      <c r="F27" s="37">
        <v>0</v>
      </c>
      <c r="G27" s="24"/>
      <c r="H27" s="33" t="s">
        <v>82</v>
      </c>
      <c r="I27" s="44">
        <v>0.13850564125491827</v>
      </c>
      <c r="J27" s="24"/>
      <c r="K27" s="2">
        <f t="shared" si="2"/>
        <v>3.5145734000032805E-2</v>
      </c>
      <c r="L27" s="2">
        <f t="shared" si="3"/>
        <v>-0.54513276778774267</v>
      </c>
    </row>
    <row r="28" spans="2:12" x14ac:dyDescent="0.2">
      <c r="B28" s="33" t="s">
        <v>83</v>
      </c>
      <c r="C28" s="34">
        <v>0.79639175257731953</v>
      </c>
      <c r="D28" s="35">
        <v>0.40294063743885977</v>
      </c>
      <c r="E28" s="36">
        <v>776</v>
      </c>
      <c r="F28" s="37">
        <v>0</v>
      </c>
      <c r="G28" s="24"/>
      <c r="H28" s="33" t="s">
        <v>83</v>
      </c>
      <c r="I28" s="44">
        <v>0.13724665172112771</v>
      </c>
      <c r="J28" s="24"/>
      <c r="K28" s="2">
        <f t="shared" si="2"/>
        <v>6.9351531280609516E-2</v>
      </c>
      <c r="L28" s="2">
        <f t="shared" si="3"/>
        <v>-0.27126105273048523</v>
      </c>
    </row>
    <row r="29" spans="2:12" x14ac:dyDescent="0.2">
      <c r="B29" s="33" t="s">
        <v>84</v>
      </c>
      <c r="C29" s="34">
        <v>0.86469072164948457</v>
      </c>
      <c r="D29" s="35">
        <v>0.34227422654790013</v>
      </c>
      <c r="E29" s="36">
        <v>776</v>
      </c>
      <c r="F29" s="37">
        <v>0</v>
      </c>
      <c r="G29" s="24"/>
      <c r="H29" s="33" t="s">
        <v>84</v>
      </c>
      <c r="I29" s="44">
        <v>0.13061544602885888</v>
      </c>
      <c r="J29" s="24"/>
      <c r="K29" s="2">
        <f t="shared" si="2"/>
        <v>5.1635444251372072E-2</v>
      </c>
      <c r="L29" s="2">
        <f t="shared" si="3"/>
        <v>-0.32997507707305401</v>
      </c>
    </row>
    <row r="30" spans="2:12" x14ac:dyDescent="0.2">
      <c r="B30" s="33" t="s">
        <v>85</v>
      </c>
      <c r="C30" s="34">
        <v>0.72551546391752575</v>
      </c>
      <c r="D30" s="35">
        <v>0.44654197333969375</v>
      </c>
      <c r="E30" s="36">
        <v>776</v>
      </c>
      <c r="F30" s="37">
        <v>0</v>
      </c>
      <c r="G30" s="24"/>
      <c r="H30" s="33" t="s">
        <v>85</v>
      </c>
      <c r="I30" s="44">
        <v>0.13804946368294757</v>
      </c>
      <c r="J30" s="24"/>
      <c r="K30" s="2">
        <f t="shared" si="2"/>
        <v>8.4857516779554054E-2</v>
      </c>
      <c r="L30" s="2">
        <f t="shared" si="3"/>
        <v>-0.22429475092436116</v>
      </c>
    </row>
    <row r="31" spans="2:12" x14ac:dyDescent="0.2">
      <c r="B31" s="33" t="s">
        <v>86</v>
      </c>
      <c r="C31" s="34">
        <v>0.98582474226804129</v>
      </c>
      <c r="D31" s="35">
        <v>0.11828926908464095</v>
      </c>
      <c r="E31" s="36">
        <v>776</v>
      </c>
      <c r="F31" s="37">
        <v>0</v>
      </c>
      <c r="G31" s="24"/>
      <c r="H31" s="33" t="s">
        <v>86</v>
      </c>
      <c r="I31" s="44">
        <v>8.1091608158706502E-2</v>
      </c>
      <c r="J31" s="24"/>
      <c r="K31" s="2">
        <f t="shared" si="2"/>
        <v>9.717656169860674E-3</v>
      </c>
      <c r="L31" s="2">
        <f t="shared" si="3"/>
        <v>-0.67581881544940381</v>
      </c>
    </row>
    <row r="32" spans="2:12" ht="24" x14ac:dyDescent="0.2">
      <c r="B32" s="33" t="s">
        <v>87</v>
      </c>
      <c r="C32" s="34">
        <v>0.1404639175257732</v>
      </c>
      <c r="D32" s="35">
        <v>0.34769180455460447</v>
      </c>
      <c r="E32" s="36">
        <v>776</v>
      </c>
      <c r="F32" s="37">
        <v>0</v>
      </c>
      <c r="G32" s="24"/>
      <c r="H32" s="33" t="s">
        <v>87</v>
      </c>
      <c r="I32" s="44">
        <v>4.4024458036198012E-2</v>
      </c>
      <c r="J32" s="24"/>
      <c r="K32" s="2">
        <f t="shared" si="2"/>
        <v>0.10883377087923804</v>
      </c>
      <c r="L32" s="2">
        <f t="shared" si="3"/>
        <v>-1.7785428824343245E-2</v>
      </c>
    </row>
    <row r="33" spans="2:12" x14ac:dyDescent="0.2">
      <c r="B33" s="33" t="s">
        <v>88</v>
      </c>
      <c r="C33" s="34">
        <v>0.98582474226804129</v>
      </c>
      <c r="D33" s="35">
        <v>0.11828926908464085</v>
      </c>
      <c r="E33" s="36">
        <v>776</v>
      </c>
      <c r="F33" s="37">
        <v>0</v>
      </c>
      <c r="G33" s="24"/>
      <c r="H33" s="33" t="s">
        <v>88</v>
      </c>
      <c r="I33" s="44">
        <v>0.13023486695550709</v>
      </c>
      <c r="J33" s="24"/>
      <c r="K33" s="2">
        <f t="shared" si="2"/>
        <v>1.5606764832241006E-2</v>
      </c>
      <c r="L33" s="2">
        <f t="shared" si="3"/>
        <v>-1.0853795542422193</v>
      </c>
    </row>
    <row r="34" spans="2:12" x14ac:dyDescent="0.2">
      <c r="B34" s="33" t="s">
        <v>89</v>
      </c>
      <c r="C34" s="34">
        <v>0.71520618556701032</v>
      </c>
      <c r="D34" s="35">
        <v>0.45160726159239228</v>
      </c>
      <c r="E34" s="36">
        <v>776</v>
      </c>
      <c r="F34" s="37">
        <v>0</v>
      </c>
      <c r="G34" s="24"/>
      <c r="H34" s="33" t="s">
        <v>89</v>
      </c>
      <c r="I34" s="44">
        <v>0.12817004047536029</v>
      </c>
      <c r="J34" s="24"/>
      <c r="K34" s="2">
        <f t="shared" si="2"/>
        <v>8.0826943734917667E-2</v>
      </c>
      <c r="L34" s="2">
        <f t="shared" si="3"/>
        <v>-0.20298169127999688</v>
      </c>
    </row>
    <row r="35" spans="2:12" x14ac:dyDescent="0.2">
      <c r="B35" s="33" t="s">
        <v>90</v>
      </c>
      <c r="C35" s="34">
        <v>0.98195876288659789</v>
      </c>
      <c r="D35" s="35">
        <v>0.13318637283975177</v>
      </c>
      <c r="E35" s="36">
        <v>776</v>
      </c>
      <c r="F35" s="37">
        <v>0</v>
      </c>
      <c r="G35" s="24"/>
      <c r="H35" s="33" t="s">
        <v>90</v>
      </c>
      <c r="I35" s="44">
        <v>0.14562672396566637</v>
      </c>
      <c r="J35" s="24"/>
      <c r="K35" s="2">
        <f t="shared" si="2"/>
        <v>1.9726389427795765E-2</v>
      </c>
      <c r="L35" s="2">
        <f t="shared" si="3"/>
        <v>-1.0736791959985952</v>
      </c>
    </row>
    <row r="36" spans="2:12" x14ac:dyDescent="0.2">
      <c r="B36" s="33" t="s">
        <v>91</v>
      </c>
      <c r="C36" s="34">
        <v>0.78350515463917525</v>
      </c>
      <c r="D36" s="35">
        <v>0.41212097500359118</v>
      </c>
      <c r="E36" s="36">
        <v>776</v>
      </c>
      <c r="F36" s="37">
        <v>0</v>
      </c>
      <c r="G36" s="24"/>
      <c r="H36" s="33" t="s">
        <v>91</v>
      </c>
      <c r="I36" s="44">
        <v>0.10338012078552954</v>
      </c>
      <c r="J36" s="24"/>
      <c r="K36" s="2">
        <f t="shared" si="2"/>
        <v>5.43075082811584E-2</v>
      </c>
      <c r="L36" s="2">
        <f t="shared" si="3"/>
        <v>-0.19654145854133515</v>
      </c>
    </row>
    <row r="37" spans="2:12" x14ac:dyDescent="0.2">
      <c r="B37" s="33" t="s">
        <v>92</v>
      </c>
      <c r="C37" s="34">
        <v>0.13015463917525774</v>
      </c>
      <c r="D37" s="35">
        <v>0.33669049910103077</v>
      </c>
      <c r="E37" s="36">
        <v>776</v>
      </c>
      <c r="F37" s="37">
        <v>0</v>
      </c>
      <c r="G37" s="24"/>
      <c r="H37" s="33" t="s">
        <v>92</v>
      </c>
      <c r="I37" s="44">
        <v>5.1156698874823353E-2</v>
      </c>
      <c r="J37" s="24"/>
      <c r="K37" s="2">
        <f t="shared" si="2"/>
        <v>0.13216416058720076</v>
      </c>
      <c r="L37" s="2">
        <f t="shared" si="3"/>
        <v>-1.9775674398973746E-2</v>
      </c>
    </row>
    <row r="38" spans="2:12" x14ac:dyDescent="0.2">
      <c r="B38" s="33" t="s">
        <v>93</v>
      </c>
      <c r="C38" s="34">
        <v>0.76417525773195871</v>
      </c>
      <c r="D38" s="35">
        <v>0.42478696317543191</v>
      </c>
      <c r="E38" s="36">
        <v>776</v>
      </c>
      <c r="F38" s="37">
        <v>0</v>
      </c>
      <c r="G38" s="24"/>
      <c r="H38" s="33" t="s">
        <v>93</v>
      </c>
      <c r="I38" s="44">
        <v>9.8874584278149408E-2</v>
      </c>
      <c r="J38" s="24"/>
      <c r="K38" s="2">
        <f t="shared" si="2"/>
        <v>5.4891216952495402E-2</v>
      </c>
      <c r="L38" s="2">
        <f t="shared" si="3"/>
        <v>-0.17787153908650147</v>
      </c>
    </row>
    <row r="39" spans="2:12" x14ac:dyDescent="0.2">
      <c r="B39" s="33" t="s">
        <v>94</v>
      </c>
      <c r="C39" s="34">
        <v>5.6701030927835051E-2</v>
      </c>
      <c r="D39" s="35">
        <v>0.2314196150806957</v>
      </c>
      <c r="E39" s="36">
        <v>776</v>
      </c>
      <c r="F39" s="37">
        <v>0</v>
      </c>
      <c r="G39" s="24"/>
      <c r="H39" s="33" t="s">
        <v>94</v>
      </c>
      <c r="I39" s="44">
        <v>4.7225081725997084E-2</v>
      </c>
      <c r="J39" s="24"/>
      <c r="K39" s="2">
        <f t="shared" si="2"/>
        <v>0.19249608936972856</v>
      </c>
      <c r="L39" s="2">
        <f t="shared" si="3"/>
        <v>-1.1570803186158548E-2</v>
      </c>
    </row>
    <row r="40" spans="2:12" x14ac:dyDescent="0.2">
      <c r="B40" s="33" t="s">
        <v>95</v>
      </c>
      <c r="C40" s="34">
        <v>2.8350515463917526E-2</v>
      </c>
      <c r="D40" s="35">
        <v>0.16607922190364732</v>
      </c>
      <c r="E40" s="36">
        <v>776</v>
      </c>
      <c r="F40" s="37">
        <v>0</v>
      </c>
      <c r="G40" s="24"/>
      <c r="H40" s="33" t="s">
        <v>95</v>
      </c>
      <c r="I40" s="44">
        <v>-7.1400410543000486E-4</v>
      </c>
      <c r="J40" s="24"/>
      <c r="K40" s="2">
        <f t="shared" si="2"/>
        <v>-4.1772939025461258E-3</v>
      </c>
      <c r="L40" s="2">
        <f t="shared" si="3"/>
        <v>1.2188390697084185E-4</v>
      </c>
    </row>
    <row r="41" spans="2:12" x14ac:dyDescent="0.2">
      <c r="B41" s="33" t="s">
        <v>96</v>
      </c>
      <c r="C41" s="34">
        <v>1.804123711340206E-2</v>
      </c>
      <c r="D41" s="35">
        <v>0.13318637283975163</v>
      </c>
      <c r="E41" s="36">
        <v>776</v>
      </c>
      <c r="F41" s="37">
        <v>0</v>
      </c>
      <c r="G41" s="24"/>
      <c r="H41" s="33" t="s">
        <v>96</v>
      </c>
      <c r="I41" s="44">
        <v>2.9407821949811896E-2</v>
      </c>
      <c r="J41" s="24"/>
      <c r="K41" s="2">
        <f t="shared" si="2"/>
        <v>0.21681849160177549</v>
      </c>
      <c r="L41" s="2">
        <f t="shared" si="3"/>
        <v>-3.9835418404525679E-3</v>
      </c>
    </row>
    <row r="42" spans="2:12" x14ac:dyDescent="0.2">
      <c r="B42" s="33" t="s">
        <v>97</v>
      </c>
      <c r="C42" s="34">
        <v>2.8350515463917526E-2</v>
      </c>
      <c r="D42" s="35">
        <v>0.16607922190364721</v>
      </c>
      <c r="E42" s="36">
        <v>776</v>
      </c>
      <c r="F42" s="37">
        <v>0</v>
      </c>
      <c r="G42" s="24"/>
      <c r="H42" s="33" t="s">
        <v>97</v>
      </c>
      <c r="I42" s="44">
        <v>8.6239413408831025E-3</v>
      </c>
      <c r="J42" s="24"/>
      <c r="K42" s="2">
        <f t="shared" si="2"/>
        <v>5.0454524428106447E-2</v>
      </c>
      <c r="L42" s="2">
        <f t="shared" si="3"/>
        <v>-1.4721479276105327E-3</v>
      </c>
    </row>
    <row r="43" spans="2:12" x14ac:dyDescent="0.2">
      <c r="B43" s="33" t="s">
        <v>98</v>
      </c>
      <c r="C43" s="34">
        <v>0.98324742268041232</v>
      </c>
      <c r="D43" s="35">
        <v>0.12842578625024642</v>
      </c>
      <c r="E43" s="36">
        <v>776</v>
      </c>
      <c r="F43" s="37">
        <v>0</v>
      </c>
      <c r="G43" s="24"/>
      <c r="H43" s="33" t="s">
        <v>98</v>
      </c>
      <c r="I43" s="44">
        <v>0.13732231189597341</v>
      </c>
      <c r="J43" s="24"/>
      <c r="K43" s="2">
        <f t="shared" si="2"/>
        <v>1.7913089846762882E-2</v>
      </c>
      <c r="L43" s="2">
        <f t="shared" si="3"/>
        <v>-1.0513605810061568</v>
      </c>
    </row>
    <row r="44" spans="2:12" ht="24" x14ac:dyDescent="0.2">
      <c r="B44" s="33" t="s">
        <v>99</v>
      </c>
      <c r="C44" s="34">
        <v>3.8659793814432991E-3</v>
      </c>
      <c r="D44" s="35">
        <v>6.209672020693937E-2</v>
      </c>
      <c r="E44" s="36">
        <v>776</v>
      </c>
      <c r="F44" s="37">
        <v>0</v>
      </c>
      <c r="G44" s="24"/>
      <c r="H44" s="33" t="s">
        <v>99</v>
      </c>
      <c r="I44" s="44">
        <v>-2.5846436649704201E-2</v>
      </c>
      <c r="J44" s="24"/>
      <c r="K44" s="2">
        <f t="shared" si="2"/>
        <v>-0.41461956078729362</v>
      </c>
      <c r="L44" s="2">
        <f t="shared" si="3"/>
        <v>1.6091315425121359E-3</v>
      </c>
    </row>
    <row r="45" spans="2:12" ht="24" x14ac:dyDescent="0.2">
      <c r="B45" s="33" t="s">
        <v>100</v>
      </c>
      <c r="C45" s="34">
        <v>3.8659793814432991E-3</v>
      </c>
      <c r="D45" s="35">
        <v>6.2096720206939487E-2</v>
      </c>
      <c r="E45" s="36">
        <v>776</v>
      </c>
      <c r="F45" s="37">
        <v>0</v>
      </c>
      <c r="G45" s="24"/>
      <c r="H45" s="33" t="s">
        <v>100</v>
      </c>
      <c r="I45" s="44">
        <v>-2.0487905936117802E-2</v>
      </c>
      <c r="J45" s="24"/>
      <c r="K45" s="2">
        <f t="shared" si="2"/>
        <v>-0.32865987198981067</v>
      </c>
      <c r="L45" s="2">
        <f t="shared" si="3"/>
        <v>1.2755234359242329E-3</v>
      </c>
    </row>
    <row r="46" spans="2:12" ht="24" x14ac:dyDescent="0.2">
      <c r="B46" s="33" t="s">
        <v>101</v>
      </c>
      <c r="C46" s="34">
        <v>1.804123711340206E-2</v>
      </c>
      <c r="D46" s="35">
        <v>0.13318637283975163</v>
      </c>
      <c r="E46" s="36">
        <v>776</v>
      </c>
      <c r="F46" s="37">
        <v>0</v>
      </c>
      <c r="G46" s="24"/>
      <c r="H46" s="33" t="s">
        <v>101</v>
      </c>
      <c r="I46" s="44">
        <v>-1.8658728165995619E-2</v>
      </c>
      <c r="J46" s="24"/>
      <c r="K46" s="2">
        <f t="shared" si="2"/>
        <v>-0.13756738948783692</v>
      </c>
      <c r="L46" s="2">
        <f t="shared" si="3"/>
        <v>2.5274848462332241E-3</v>
      </c>
    </row>
    <row r="47" spans="2:12" ht="24" x14ac:dyDescent="0.2">
      <c r="B47" s="33" t="s">
        <v>102</v>
      </c>
      <c r="C47" s="34">
        <v>1.6752577319587628E-2</v>
      </c>
      <c r="D47" s="35">
        <v>0.12842578625024584</v>
      </c>
      <c r="E47" s="36">
        <v>776</v>
      </c>
      <c r="F47" s="37">
        <v>0</v>
      </c>
      <c r="G47" s="24"/>
      <c r="H47" s="33" t="s">
        <v>102</v>
      </c>
      <c r="I47" s="44">
        <v>-2.6338841251888012E-2</v>
      </c>
      <c r="J47" s="24"/>
      <c r="K47" s="2">
        <f t="shared" si="2"/>
        <v>-0.20165418903369056</v>
      </c>
      <c r="L47" s="2">
        <f t="shared" si="3"/>
        <v>3.435785658503247E-3</v>
      </c>
    </row>
    <row r="48" spans="2:12" ht="24" x14ac:dyDescent="0.2">
      <c r="B48" s="33" t="s">
        <v>103</v>
      </c>
      <c r="C48" s="34">
        <v>0.93170103092783507</v>
      </c>
      <c r="D48" s="35">
        <v>0.25242093527811466</v>
      </c>
      <c r="E48" s="36">
        <v>776</v>
      </c>
      <c r="F48" s="37">
        <v>0</v>
      </c>
      <c r="G48" s="24"/>
      <c r="H48" s="33" t="s">
        <v>103</v>
      </c>
      <c r="I48" s="44">
        <v>8.0991569008783584E-2</v>
      </c>
      <c r="J48" s="24"/>
      <c r="K48" s="2">
        <f t="shared" si="2"/>
        <v>2.1914349777455343E-2</v>
      </c>
      <c r="L48" s="2">
        <f t="shared" si="3"/>
        <v>-0.29894480922830602</v>
      </c>
    </row>
    <row r="49" spans="2:12" ht="24" x14ac:dyDescent="0.2">
      <c r="B49" s="33" t="s">
        <v>104</v>
      </c>
      <c r="C49" s="34">
        <v>1.6752577319587628E-2</v>
      </c>
      <c r="D49" s="35">
        <v>0.12842578625024628</v>
      </c>
      <c r="E49" s="36">
        <v>776</v>
      </c>
      <c r="F49" s="37">
        <v>0</v>
      </c>
      <c r="G49" s="24"/>
      <c r="H49" s="33" t="s">
        <v>104</v>
      </c>
      <c r="I49" s="44">
        <v>-7.3717818096182622E-2</v>
      </c>
      <c r="J49" s="24"/>
      <c r="K49" s="2">
        <f t="shared" si="2"/>
        <v>-0.56439486776788972</v>
      </c>
      <c r="L49" s="2">
        <f t="shared" si="3"/>
        <v>9.616164195258934E-3</v>
      </c>
    </row>
    <row r="50" spans="2:12" ht="24" x14ac:dyDescent="0.2">
      <c r="B50" s="33" t="s">
        <v>105</v>
      </c>
      <c r="C50" s="34">
        <v>7.7319587628865982E-3</v>
      </c>
      <c r="D50" s="35">
        <v>8.7647448097275787E-2</v>
      </c>
      <c r="E50" s="36">
        <v>776</v>
      </c>
      <c r="F50" s="37">
        <v>0</v>
      </c>
      <c r="G50" s="24"/>
      <c r="H50" s="33" t="s">
        <v>105</v>
      </c>
      <c r="I50" s="44">
        <v>-2.1528995282696622E-2</v>
      </c>
      <c r="J50" s="24"/>
      <c r="K50" s="2">
        <f t="shared" si="2"/>
        <v>-0.24373252664761169</v>
      </c>
      <c r="L50" s="2">
        <f t="shared" si="3"/>
        <v>1.8992144933580131E-3</v>
      </c>
    </row>
    <row r="51" spans="2:12" ht="24" x14ac:dyDescent="0.2">
      <c r="B51" s="33" t="s">
        <v>106</v>
      </c>
      <c r="C51" s="34">
        <v>1.288659793814433E-3</v>
      </c>
      <c r="D51" s="35">
        <v>3.5897907930886729E-2</v>
      </c>
      <c r="E51" s="36">
        <v>776</v>
      </c>
      <c r="F51" s="37">
        <v>0</v>
      </c>
      <c r="G51" s="24"/>
      <c r="H51" s="33" t="s">
        <v>106</v>
      </c>
      <c r="I51" s="44">
        <v>-9.6064629384872546E-3</v>
      </c>
      <c r="J51" s="24"/>
      <c r="K51" s="2">
        <f t="shared" si="2"/>
        <v>-0.26726023963315321</v>
      </c>
      <c r="L51" s="2">
        <f t="shared" si="3"/>
        <v>3.4485192210729446E-4</v>
      </c>
    </row>
    <row r="52" spans="2:12" ht="24" x14ac:dyDescent="0.2">
      <c r="B52" s="33" t="s">
        <v>107</v>
      </c>
      <c r="C52" s="34">
        <v>0.41108247422680411</v>
      </c>
      <c r="D52" s="35">
        <v>0.49234749166017477</v>
      </c>
      <c r="E52" s="36">
        <v>776</v>
      </c>
      <c r="F52" s="37">
        <v>0</v>
      </c>
      <c r="G52" s="24"/>
      <c r="H52" s="33" t="s">
        <v>107</v>
      </c>
      <c r="I52" s="44">
        <v>-6.6155058622359805E-2</v>
      </c>
      <c r="J52" s="24"/>
      <c r="K52" s="2">
        <f t="shared" si="2"/>
        <v>-7.9130845797324628E-2</v>
      </c>
      <c r="L52" s="2">
        <f t="shared" si="3"/>
        <v>5.5235754506228786E-2</v>
      </c>
    </row>
    <row r="53" spans="2:12" ht="24" x14ac:dyDescent="0.2">
      <c r="B53" s="33" t="s">
        <v>108</v>
      </c>
      <c r="C53" s="34">
        <v>3.0927835051546393E-2</v>
      </c>
      <c r="D53" s="35">
        <v>0.17323387867557577</v>
      </c>
      <c r="E53" s="36">
        <v>776</v>
      </c>
      <c r="F53" s="37">
        <v>0</v>
      </c>
      <c r="G53" s="24"/>
      <c r="H53" s="33" t="s">
        <v>108</v>
      </c>
      <c r="I53" s="44">
        <v>-5.7991296791523962E-2</v>
      </c>
      <c r="J53" s="24"/>
      <c r="K53" s="2">
        <f t="shared" si="2"/>
        <v>-0.32440393276176038</v>
      </c>
      <c r="L53" s="2">
        <f t="shared" si="3"/>
        <v>1.0353317003034906E-2</v>
      </c>
    </row>
    <row r="54" spans="2:12" ht="24" x14ac:dyDescent="0.2">
      <c r="B54" s="33" t="s">
        <v>109</v>
      </c>
      <c r="C54" s="34">
        <v>0.10180412371134021</v>
      </c>
      <c r="D54" s="35">
        <v>0.30258557675538927</v>
      </c>
      <c r="E54" s="36">
        <v>776</v>
      </c>
      <c r="F54" s="37">
        <v>0</v>
      </c>
      <c r="G54" s="24"/>
      <c r="H54" s="33" t="s">
        <v>109</v>
      </c>
      <c r="I54" s="44">
        <v>1.8259241172604909E-2</v>
      </c>
      <c r="J54" s="24"/>
      <c r="K54" s="2">
        <f t="shared" si="2"/>
        <v>5.4200782804171579E-2</v>
      </c>
      <c r="L54" s="2">
        <f t="shared" si="3"/>
        <v>-6.1432738042030907E-3</v>
      </c>
    </row>
    <row r="55" spans="2:12" ht="24" x14ac:dyDescent="0.2">
      <c r="B55" s="33" t="s">
        <v>110</v>
      </c>
      <c r="C55" s="34">
        <v>6.7010309278350513E-2</v>
      </c>
      <c r="D55" s="35">
        <v>0.25020111631097663</v>
      </c>
      <c r="E55" s="36">
        <v>776</v>
      </c>
      <c r="F55" s="37">
        <v>0</v>
      </c>
      <c r="G55" s="24"/>
      <c r="H55" s="33" t="s">
        <v>110</v>
      </c>
      <c r="I55" s="44">
        <v>2.6825808642032836E-2</v>
      </c>
      <c r="J55" s="24"/>
      <c r="K55" s="2">
        <f t="shared" si="2"/>
        <v>0.10003233909308641</v>
      </c>
      <c r="L55" s="2">
        <f t="shared" si="3"/>
        <v>-7.1846431392824485E-3</v>
      </c>
    </row>
    <row r="56" spans="2:12" ht="24" x14ac:dyDescent="0.2">
      <c r="B56" s="33" t="s">
        <v>111</v>
      </c>
      <c r="C56" s="34">
        <v>0.38144329896907214</v>
      </c>
      <c r="D56" s="35">
        <v>0.48605426951100361</v>
      </c>
      <c r="E56" s="36">
        <v>776</v>
      </c>
      <c r="F56" s="37">
        <v>0</v>
      </c>
      <c r="G56" s="24"/>
      <c r="H56" s="33" t="s">
        <v>111</v>
      </c>
      <c r="I56" s="44">
        <v>6.1768693897340472E-2</v>
      </c>
      <c r="J56" s="24"/>
      <c r="K56" s="2">
        <f t="shared" si="2"/>
        <v>7.860735296609335E-2</v>
      </c>
      <c r="L56" s="2">
        <f t="shared" si="3"/>
        <v>-4.8474534329090893E-2</v>
      </c>
    </row>
    <row r="57" spans="2:12" ht="24" x14ac:dyDescent="0.2">
      <c r="B57" s="33" t="s">
        <v>112</v>
      </c>
      <c r="C57" s="34">
        <v>7.7319587628865982E-3</v>
      </c>
      <c r="D57" s="35">
        <v>8.7647448097275815E-2</v>
      </c>
      <c r="E57" s="36">
        <v>776</v>
      </c>
      <c r="F57" s="37">
        <v>0</v>
      </c>
      <c r="G57" s="24"/>
      <c r="H57" s="33" t="s">
        <v>112</v>
      </c>
      <c r="I57" s="44">
        <v>4.0796026958522073E-3</v>
      </c>
      <c r="J57" s="24"/>
      <c r="K57" s="2">
        <f t="shared" si="2"/>
        <v>4.618570721586971E-2</v>
      </c>
      <c r="L57" s="2">
        <f t="shared" si="3"/>
        <v>-3.5988862765612759E-4</v>
      </c>
    </row>
    <row r="58" spans="2:12" ht="24" x14ac:dyDescent="0.2">
      <c r="B58" s="33" t="s">
        <v>113</v>
      </c>
      <c r="C58" s="34">
        <v>4.252577319587629E-2</v>
      </c>
      <c r="D58" s="35">
        <v>0.20191550287837631</v>
      </c>
      <c r="E58" s="36">
        <v>776</v>
      </c>
      <c r="F58" s="37">
        <v>0</v>
      </c>
      <c r="G58" s="24"/>
      <c r="H58" s="33" t="s">
        <v>113</v>
      </c>
      <c r="I58" s="44">
        <v>5.1871869627895012E-4</v>
      </c>
      <c r="J58" s="24"/>
      <c r="K58" s="2">
        <f t="shared" si="2"/>
        <v>2.4597407111810209E-3</v>
      </c>
      <c r="L58" s="2">
        <f t="shared" si="3"/>
        <v>-1.0924824154639798E-4</v>
      </c>
    </row>
    <row r="59" spans="2:12" ht="36" x14ac:dyDescent="0.2">
      <c r="B59" s="33" t="s">
        <v>114</v>
      </c>
      <c r="C59" s="34">
        <v>3.8659793814432991E-3</v>
      </c>
      <c r="D59" s="35">
        <v>6.2096720206939224E-2</v>
      </c>
      <c r="E59" s="36">
        <v>776</v>
      </c>
      <c r="F59" s="37">
        <v>0</v>
      </c>
      <c r="G59" s="24"/>
      <c r="H59" s="33" t="s">
        <v>114</v>
      </c>
      <c r="I59" s="44">
        <v>-2.619067473066131E-2</v>
      </c>
      <c r="J59" s="24"/>
      <c r="K59" s="2">
        <f t="shared" ref="K59:K63" si="4">((1-C59)/D59)*I59</f>
        <v>-0.42014170853505123</v>
      </c>
      <c r="L59" s="2">
        <f t="shared" si="1"/>
        <v>1.6305629050519454E-3</v>
      </c>
    </row>
    <row r="60" spans="2:12" ht="24" x14ac:dyDescent="0.2">
      <c r="B60" s="33" t="s">
        <v>115</v>
      </c>
      <c r="C60" s="34">
        <v>2.5773195876288659E-3</v>
      </c>
      <c r="D60" s="35">
        <v>5.0734544582241491E-2</v>
      </c>
      <c r="E60" s="36">
        <v>776</v>
      </c>
      <c r="F60" s="37">
        <v>0</v>
      </c>
      <c r="G60" s="24"/>
      <c r="H60" s="33" t="s">
        <v>115</v>
      </c>
      <c r="I60" s="44">
        <v>-1.1364206552059115E-2</v>
      </c>
      <c r="J60" s="24"/>
      <c r="K60" s="2">
        <f t="shared" si="4"/>
        <v>-0.22341616453342861</v>
      </c>
      <c r="L60" s="2">
        <f t="shared" si="1"/>
        <v>5.7730275073237364E-4</v>
      </c>
    </row>
    <row r="61" spans="2:12" ht="24" x14ac:dyDescent="0.2">
      <c r="B61" s="33" t="s">
        <v>116</v>
      </c>
      <c r="C61" s="34">
        <v>0.93041237113402064</v>
      </c>
      <c r="D61" s="35">
        <v>0.25461487182887493</v>
      </c>
      <c r="E61" s="36">
        <v>776</v>
      </c>
      <c r="F61" s="37">
        <v>0</v>
      </c>
      <c r="G61" s="24"/>
      <c r="H61" s="33" t="s">
        <v>116</v>
      </c>
      <c r="I61" s="44">
        <v>6.3188655008992022E-3</v>
      </c>
      <c r="J61" s="24"/>
      <c r="K61" s="2">
        <f t="shared" si="4"/>
        <v>1.7269802984098432E-3</v>
      </c>
      <c r="L61" s="2">
        <f t="shared" si="1"/>
        <v>-2.3090366212072357E-2</v>
      </c>
    </row>
    <row r="62" spans="2:12" ht="24" x14ac:dyDescent="0.2">
      <c r="B62" s="33" t="s">
        <v>117</v>
      </c>
      <c r="C62" s="34">
        <v>1.9329896907216496E-2</v>
      </c>
      <c r="D62" s="35">
        <v>0.13777050363834561</v>
      </c>
      <c r="E62" s="36">
        <v>776</v>
      </c>
      <c r="F62" s="37">
        <v>0</v>
      </c>
      <c r="G62" s="24"/>
      <c r="H62" s="33" t="s">
        <v>117</v>
      </c>
      <c r="I62" s="44">
        <v>9.8550993022383116E-3</v>
      </c>
      <c r="J62" s="24"/>
      <c r="K62" s="2">
        <f t="shared" si="4"/>
        <v>7.015000303755671E-2</v>
      </c>
      <c r="L62" s="2">
        <f t="shared" si="1"/>
        <v>-1.3827201649978329E-3</v>
      </c>
    </row>
    <row r="63" spans="2:12" ht="24" x14ac:dyDescent="0.2">
      <c r="B63" s="33" t="s">
        <v>119</v>
      </c>
      <c r="C63" s="34">
        <v>1.288659793814433E-3</v>
      </c>
      <c r="D63" s="35">
        <v>3.5897907930886777E-2</v>
      </c>
      <c r="E63" s="36">
        <v>776</v>
      </c>
      <c r="F63" s="37">
        <v>0</v>
      </c>
      <c r="G63" s="24"/>
      <c r="H63" s="33" t="s">
        <v>119</v>
      </c>
      <c r="I63" s="44">
        <v>-2.4192040027408716E-2</v>
      </c>
      <c r="J63" s="24"/>
      <c r="K63" s="2">
        <f t="shared" si="4"/>
        <v>-0.67304380981229517</v>
      </c>
      <c r="L63" s="2">
        <f t="shared" si="1"/>
        <v>8.6844362556425187E-4</v>
      </c>
    </row>
    <row r="64" spans="2:12" ht="24.75" thickBot="1" x14ac:dyDescent="0.25">
      <c r="B64" s="38" t="s">
        <v>120</v>
      </c>
      <c r="C64" s="111">
        <v>2.4536082474226806</v>
      </c>
      <c r="D64" s="112">
        <v>1.4942167640422213</v>
      </c>
      <c r="E64" s="39">
        <v>776</v>
      </c>
      <c r="F64" s="40">
        <v>0</v>
      </c>
      <c r="G64" s="24"/>
      <c r="H64" s="38" t="s">
        <v>120</v>
      </c>
      <c r="I64" s="113">
        <v>-7.113354550974603E-2</v>
      </c>
      <c r="J64" s="24"/>
      <c r="L64" s="2" t="s">
        <v>135</v>
      </c>
    </row>
    <row r="65" spans="2:10" ht="36" customHeight="1" thickTop="1" x14ac:dyDescent="0.2">
      <c r="B65" s="125" t="s">
        <v>48</v>
      </c>
      <c r="C65" s="125"/>
      <c r="D65" s="125"/>
      <c r="E65" s="125"/>
      <c r="F65" s="125"/>
      <c r="G65" s="24"/>
      <c r="H65" s="125" t="s">
        <v>7</v>
      </c>
      <c r="I65" s="125"/>
      <c r="J65" s="24"/>
    </row>
  </sheetData>
  <mergeCells count="7">
    <mergeCell ref="K5:L5"/>
    <mergeCell ref="B5:F5"/>
    <mergeCell ref="B6"/>
    <mergeCell ref="B65:F65"/>
    <mergeCell ref="H4:I4"/>
    <mergeCell ref="H5:H6"/>
    <mergeCell ref="H65:I65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7"/>
  <sheetViews>
    <sheetView workbookViewId="0">
      <selection activeCell="P18" sqref="P18"/>
    </sheetView>
  </sheetViews>
  <sheetFormatPr defaultColWidth="9.140625" defaultRowHeight="15" x14ac:dyDescent="0.25"/>
  <cols>
    <col min="1" max="1" width="5.42578125" style="2" customWidth="1"/>
    <col min="2" max="2" width="35" style="2" bestFit="1" customWidth="1"/>
    <col min="3" max="3" width="7.42578125" style="2" bestFit="1" customWidth="1"/>
    <col min="4" max="4" width="8.85546875" style="2" bestFit="1" customWidth="1"/>
    <col min="5" max="5" width="7.5703125" style="2" bestFit="1" customWidth="1"/>
    <col min="6" max="6" width="8.85546875" style="2" bestFit="1" customWidth="1"/>
    <col min="7" max="7" width="9.140625" style="2"/>
    <col min="8" max="8" width="37.5703125" style="2" customWidth="1"/>
    <col min="9" max="9" width="10.28515625" style="2" bestFit="1" customWidth="1"/>
    <col min="10" max="10" width="9.140625" style="2"/>
    <col min="11" max="11" width="12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11</v>
      </c>
    </row>
    <row r="4" spans="1:12" ht="15.75" thickBot="1" x14ac:dyDescent="0.25">
      <c r="H4" s="128" t="s">
        <v>6</v>
      </c>
      <c r="I4" s="128"/>
      <c r="J4" s="45"/>
    </row>
    <row r="5" spans="1:12" ht="16.5" thickTop="1" thickBot="1" x14ac:dyDescent="0.25">
      <c r="B5" s="128" t="s">
        <v>0</v>
      </c>
      <c r="C5" s="128"/>
      <c r="D5" s="128"/>
      <c r="E5" s="128"/>
      <c r="F5" s="128"/>
      <c r="G5" s="45"/>
      <c r="H5" s="131" t="s">
        <v>47</v>
      </c>
      <c r="I5" s="59" t="s">
        <v>4</v>
      </c>
      <c r="J5" s="45"/>
      <c r="K5" s="121" t="s">
        <v>8</v>
      </c>
      <c r="L5" s="121"/>
    </row>
    <row r="6" spans="1:12" ht="27" thickTop="1" thickBot="1" x14ac:dyDescent="0.25">
      <c r="B6" s="129" t="s">
        <v>47</v>
      </c>
      <c r="C6" s="46" t="s">
        <v>1</v>
      </c>
      <c r="D6" s="47" t="s">
        <v>49</v>
      </c>
      <c r="E6" s="47" t="s">
        <v>50</v>
      </c>
      <c r="F6" s="48" t="s">
        <v>2</v>
      </c>
      <c r="G6" s="45"/>
      <c r="H6" s="132"/>
      <c r="I6" s="60" t="s">
        <v>5</v>
      </c>
      <c r="J6" s="45"/>
      <c r="K6" s="1" t="s">
        <v>9</v>
      </c>
      <c r="L6" s="1" t="s">
        <v>10</v>
      </c>
    </row>
    <row r="7" spans="1:12" ht="15.75" thickTop="1" x14ac:dyDescent="0.2">
      <c r="B7" s="49" t="s">
        <v>51</v>
      </c>
      <c r="C7" s="50">
        <v>1.3272658323852863E-3</v>
      </c>
      <c r="D7" s="51">
        <v>3.6410926567728867E-2</v>
      </c>
      <c r="E7" s="52">
        <v>5274</v>
      </c>
      <c r="F7" s="53">
        <v>0</v>
      </c>
      <c r="G7" s="45"/>
      <c r="H7" s="49" t="s">
        <v>51</v>
      </c>
      <c r="I7" s="61">
        <v>3.9671424823483929E-3</v>
      </c>
      <c r="J7" s="45"/>
      <c r="K7" s="2">
        <f>((1-C7)/D7)*I7</f>
        <v>0.10881011287394135</v>
      </c>
      <c r="L7" s="2">
        <f>((0-C7)/D7)*I7</f>
        <v>-1.4461188344742538E-4</v>
      </c>
    </row>
    <row r="8" spans="1:12" x14ac:dyDescent="0.2">
      <c r="B8" s="54" t="s">
        <v>52</v>
      </c>
      <c r="C8" s="55">
        <v>0.30546075085324231</v>
      </c>
      <c r="D8" s="56">
        <v>0.46064597540293273</v>
      </c>
      <c r="E8" s="57">
        <v>5274</v>
      </c>
      <c r="F8" s="58">
        <v>0</v>
      </c>
      <c r="G8" s="45"/>
      <c r="H8" s="54" t="s">
        <v>52</v>
      </c>
      <c r="I8" s="62">
        <v>4.1394284439818088E-2</v>
      </c>
      <c r="J8" s="45"/>
      <c r="K8" s="2">
        <f t="shared" ref="K8:K71" si="0">((1-C8)/D8)*I8</f>
        <v>6.2412257501328706E-2</v>
      </c>
      <c r="L8" s="2">
        <f t="shared" ref="L8:L71" si="1">((0-C8)/D8)*I8</f>
        <v>-2.7449125534982403E-2</v>
      </c>
    </row>
    <row r="9" spans="1:12" ht="24" x14ac:dyDescent="0.2">
      <c r="B9" s="54" t="s">
        <v>53</v>
      </c>
      <c r="C9" s="55">
        <v>8.0773606370875994E-2</v>
      </c>
      <c r="D9" s="56">
        <v>0.27251295731959324</v>
      </c>
      <c r="E9" s="57">
        <v>5274</v>
      </c>
      <c r="F9" s="58">
        <v>0</v>
      </c>
      <c r="G9" s="45"/>
      <c r="H9" s="54" t="s">
        <v>53</v>
      </c>
      <c r="I9" s="62">
        <v>2.2619499908314713E-2</v>
      </c>
      <c r="J9" s="45"/>
      <c r="K9" s="2">
        <f t="shared" si="0"/>
        <v>7.6298908980059324E-2</v>
      </c>
      <c r="L9" s="2">
        <f t="shared" si="1"/>
        <v>-6.7044833385943208E-3</v>
      </c>
    </row>
    <row r="10" spans="1:12" ht="24" x14ac:dyDescent="0.2">
      <c r="B10" s="54" t="s">
        <v>54</v>
      </c>
      <c r="C10" s="55">
        <v>4.0955631399317405E-2</v>
      </c>
      <c r="D10" s="56">
        <v>0.19820624762437347</v>
      </c>
      <c r="E10" s="57">
        <v>5274</v>
      </c>
      <c r="F10" s="58">
        <v>0</v>
      </c>
      <c r="G10" s="45"/>
      <c r="H10" s="54" t="s">
        <v>54</v>
      </c>
      <c r="I10" s="62">
        <v>1.5936314674259718E-2</v>
      </c>
      <c r="J10" s="45"/>
      <c r="K10" s="2">
        <f t="shared" si="0"/>
        <v>7.7109743147762283E-2</v>
      </c>
      <c r="L10" s="2">
        <f t="shared" si="1"/>
        <v>-3.2929427678759686E-3</v>
      </c>
    </row>
    <row r="11" spans="1:12" ht="24" x14ac:dyDescent="0.2">
      <c r="B11" s="54" t="s">
        <v>55</v>
      </c>
      <c r="C11" s="55">
        <v>1.7064846416382253E-3</v>
      </c>
      <c r="D11" s="56">
        <v>4.1278270632880441E-2</v>
      </c>
      <c r="E11" s="57">
        <v>5274</v>
      </c>
      <c r="F11" s="58">
        <v>0</v>
      </c>
      <c r="G11" s="45"/>
      <c r="H11" s="54" t="s">
        <v>55</v>
      </c>
      <c r="I11" s="62">
        <v>-5.5301877937989621E-3</v>
      </c>
      <c r="J11" s="45"/>
      <c r="K11" s="2">
        <f t="shared" si="0"/>
        <v>-0.13374471673883265</v>
      </c>
      <c r="L11" s="2">
        <f t="shared" si="1"/>
        <v>2.2862344741680796E-4</v>
      </c>
    </row>
    <row r="12" spans="1:12" ht="24" x14ac:dyDescent="0.2">
      <c r="B12" s="54" t="s">
        <v>56</v>
      </c>
      <c r="C12" s="55">
        <v>5.1194539249146756E-3</v>
      </c>
      <c r="D12" s="56">
        <v>7.1373741857528386E-2</v>
      </c>
      <c r="E12" s="57">
        <v>5274</v>
      </c>
      <c r="F12" s="58">
        <v>0</v>
      </c>
      <c r="G12" s="45"/>
      <c r="H12" s="54" t="s">
        <v>56</v>
      </c>
      <c r="I12" s="62">
        <v>4.1964178930505745E-3</v>
      </c>
      <c r="J12" s="45"/>
      <c r="K12" s="2">
        <f t="shared" si="0"/>
        <v>5.8493984150798019E-2</v>
      </c>
      <c r="L12" s="2">
        <f t="shared" si="1"/>
        <v>-3.0099820317734823E-4</v>
      </c>
    </row>
    <row r="13" spans="1:12" ht="24" x14ac:dyDescent="0.2">
      <c r="B13" s="54" t="s">
        <v>57</v>
      </c>
      <c r="C13" s="55">
        <v>0.74725066363291615</v>
      </c>
      <c r="D13" s="56">
        <v>0.43462964361007883</v>
      </c>
      <c r="E13" s="57">
        <v>5274</v>
      </c>
      <c r="F13" s="58">
        <v>0</v>
      </c>
      <c r="G13" s="45"/>
      <c r="H13" s="54" t="s">
        <v>57</v>
      </c>
      <c r="I13" s="62">
        <v>-4.0349973968582552E-2</v>
      </c>
      <c r="J13" s="45"/>
      <c r="K13" s="2">
        <f t="shared" si="0"/>
        <v>-2.3464642352231523E-2</v>
      </c>
      <c r="L13" s="2">
        <f t="shared" si="1"/>
        <v>6.9372959872576453E-2</v>
      </c>
    </row>
    <row r="14" spans="1:12" ht="24" x14ac:dyDescent="0.2">
      <c r="B14" s="54" t="s">
        <v>58</v>
      </c>
      <c r="C14" s="55">
        <v>1.0428517254455821E-2</v>
      </c>
      <c r="D14" s="56">
        <v>0.1015958679159015</v>
      </c>
      <c r="E14" s="57">
        <v>5274</v>
      </c>
      <c r="F14" s="58">
        <v>0</v>
      </c>
      <c r="G14" s="45"/>
      <c r="H14" s="54" t="s">
        <v>58</v>
      </c>
      <c r="I14" s="62">
        <v>-2.0593943023270406E-2</v>
      </c>
      <c r="J14" s="45"/>
      <c r="K14" s="2">
        <f t="shared" si="0"/>
        <v>-0.20059062589026083</v>
      </c>
      <c r="L14" s="2">
        <f t="shared" si="1"/>
        <v>2.1139077263775331E-3</v>
      </c>
    </row>
    <row r="15" spans="1:12" ht="24" x14ac:dyDescent="0.2">
      <c r="B15" s="54" t="s">
        <v>59</v>
      </c>
      <c r="C15" s="55">
        <v>0.11035267349260523</v>
      </c>
      <c r="D15" s="56">
        <v>0.31335854762837834</v>
      </c>
      <c r="E15" s="57">
        <v>5274</v>
      </c>
      <c r="F15" s="58">
        <v>0</v>
      </c>
      <c r="G15" s="45"/>
      <c r="H15" s="54" t="s">
        <v>59</v>
      </c>
      <c r="I15" s="62">
        <v>3.6600583130049977E-2</v>
      </c>
      <c r="J15" s="45"/>
      <c r="K15" s="2">
        <f t="shared" si="0"/>
        <v>0.10391167299152933</v>
      </c>
      <c r="L15" s="2">
        <f t="shared" si="1"/>
        <v>-1.2889299591020901E-2</v>
      </c>
    </row>
    <row r="16" spans="1:12" x14ac:dyDescent="0.2">
      <c r="B16" s="54" t="s">
        <v>60</v>
      </c>
      <c r="C16" s="55">
        <v>3.4129692832764505E-3</v>
      </c>
      <c r="D16" s="56">
        <v>5.8326374554652206E-2</v>
      </c>
      <c r="E16" s="57">
        <v>5274</v>
      </c>
      <c r="F16" s="58">
        <v>0</v>
      </c>
      <c r="G16" s="45"/>
      <c r="H16" s="54" t="s">
        <v>60</v>
      </c>
      <c r="I16" s="62">
        <v>-2.1149482805591042E-2</v>
      </c>
      <c r="J16" s="45"/>
      <c r="K16" s="2">
        <f t="shared" si="0"/>
        <v>-0.36136825632234015</v>
      </c>
      <c r="L16" s="2">
        <f t="shared" si="1"/>
        <v>1.2375625216518497E-3</v>
      </c>
    </row>
    <row r="17" spans="2:12" ht="24" x14ac:dyDescent="0.2">
      <c r="B17" s="54" t="s">
        <v>61</v>
      </c>
      <c r="C17" s="55">
        <v>0.38111490329920367</v>
      </c>
      <c r="D17" s="56">
        <v>0.48570676826555187</v>
      </c>
      <c r="E17" s="57">
        <v>5274</v>
      </c>
      <c r="F17" s="58">
        <v>0</v>
      </c>
      <c r="G17" s="45"/>
      <c r="H17" s="54" t="s">
        <v>61</v>
      </c>
      <c r="I17" s="62">
        <v>6.1049127005655061E-2</v>
      </c>
      <c r="J17" s="45"/>
      <c r="K17" s="2">
        <f t="shared" si="0"/>
        <v>7.778848749691944E-2</v>
      </c>
      <c r="L17" s="2">
        <f t="shared" si="1"/>
        <v>-4.790283696961032E-2</v>
      </c>
    </row>
    <row r="18" spans="2:12" ht="24" x14ac:dyDescent="0.2">
      <c r="B18" s="54" t="s">
        <v>62</v>
      </c>
      <c r="C18" s="55">
        <v>0.5832385286310201</v>
      </c>
      <c r="D18" s="56">
        <v>0.49306941165040913</v>
      </c>
      <c r="E18" s="57">
        <v>5274</v>
      </c>
      <c r="F18" s="58">
        <v>0</v>
      </c>
      <c r="G18" s="45"/>
      <c r="H18" s="54" t="s">
        <v>62</v>
      </c>
      <c r="I18" s="62">
        <v>-4.8141902699707098E-2</v>
      </c>
      <c r="J18" s="45"/>
      <c r="K18" s="2">
        <f t="shared" si="0"/>
        <v>-4.0691411248721998E-2</v>
      </c>
      <c r="L18" s="2">
        <f t="shared" si="1"/>
        <v>5.6945760237065005E-2</v>
      </c>
    </row>
    <row r="19" spans="2:12" ht="24" x14ac:dyDescent="0.2">
      <c r="B19" s="54" t="s">
        <v>63</v>
      </c>
      <c r="C19" s="55">
        <v>6.6363291619264313E-3</v>
      </c>
      <c r="D19" s="56">
        <v>8.1200606488433039E-2</v>
      </c>
      <c r="E19" s="57">
        <v>5274</v>
      </c>
      <c r="F19" s="58">
        <v>0</v>
      </c>
      <c r="G19" s="45"/>
      <c r="H19" s="54" t="s">
        <v>63</v>
      </c>
      <c r="I19" s="62">
        <v>-5.5412019528144089E-3</v>
      </c>
      <c r="J19" s="45"/>
      <c r="K19" s="2">
        <f t="shared" si="0"/>
        <v>-6.7788024631157448E-2</v>
      </c>
      <c r="L19" s="2">
        <f t="shared" si="1"/>
        <v>4.5286903265709313E-4</v>
      </c>
    </row>
    <row r="20" spans="2:12" ht="24" x14ac:dyDescent="0.2">
      <c r="B20" s="54" t="s">
        <v>64</v>
      </c>
      <c r="C20" s="55">
        <v>1.6496018202502846E-2</v>
      </c>
      <c r="D20" s="56">
        <v>0.12738514973612045</v>
      </c>
      <c r="E20" s="57">
        <v>5274</v>
      </c>
      <c r="F20" s="58">
        <v>0</v>
      </c>
      <c r="G20" s="45"/>
      <c r="H20" s="54" t="s">
        <v>64</v>
      </c>
      <c r="I20" s="62">
        <v>-6.4755574433153504E-3</v>
      </c>
      <c r="J20" s="45"/>
      <c r="K20" s="2">
        <f t="shared" ref="K20:K65" si="2">((1-C20)/D20)*I20</f>
        <v>-4.9995910379286489E-2</v>
      </c>
      <c r="L20" s="2">
        <f t="shared" ref="L20:L65" si="3">((0-C20)/D20)*I20</f>
        <v>8.3856645517600247E-4</v>
      </c>
    </row>
    <row r="21" spans="2:12" x14ac:dyDescent="0.2">
      <c r="B21" s="54" t="s">
        <v>65</v>
      </c>
      <c r="C21" s="55">
        <v>1.7064846416382253E-3</v>
      </c>
      <c r="D21" s="56">
        <v>4.1278270632881829E-2</v>
      </c>
      <c r="E21" s="57">
        <v>5274</v>
      </c>
      <c r="F21" s="58">
        <v>0</v>
      </c>
      <c r="G21" s="45"/>
      <c r="H21" s="54" t="s">
        <v>65</v>
      </c>
      <c r="I21" s="62">
        <v>-2.0802717111610317E-2</v>
      </c>
      <c r="J21" s="45"/>
      <c r="K21" s="2">
        <f t="shared" si="2"/>
        <v>-0.50310289835185251</v>
      </c>
      <c r="L21" s="2">
        <f t="shared" si="3"/>
        <v>8.6000495444761137E-4</v>
      </c>
    </row>
    <row r="22" spans="2:12" ht="24" x14ac:dyDescent="0.2">
      <c r="B22" s="54" t="s">
        <v>66</v>
      </c>
      <c r="C22" s="55">
        <v>2.0857034508911642E-3</v>
      </c>
      <c r="D22" s="56">
        <v>4.5626176817776275E-2</v>
      </c>
      <c r="E22" s="57">
        <v>5274</v>
      </c>
      <c r="F22" s="58">
        <v>0</v>
      </c>
      <c r="G22" s="45"/>
      <c r="H22" s="54" t="s">
        <v>66</v>
      </c>
      <c r="I22" s="62">
        <v>-4.3804566015084326E-2</v>
      </c>
      <c r="J22" s="45"/>
      <c r="K22" s="2">
        <f t="shared" si="2"/>
        <v>-0.95807288117006784</v>
      </c>
      <c r="L22" s="2">
        <f t="shared" si="3"/>
        <v>2.0024323946172804E-3</v>
      </c>
    </row>
    <row r="23" spans="2:12" x14ac:dyDescent="0.2">
      <c r="B23" s="54" t="s">
        <v>67</v>
      </c>
      <c r="C23" s="55">
        <v>1.1376564277588168E-3</v>
      </c>
      <c r="D23" s="56">
        <v>3.3713167626710019E-2</v>
      </c>
      <c r="E23" s="57">
        <v>5274</v>
      </c>
      <c r="F23" s="58">
        <v>0</v>
      </c>
      <c r="G23" s="45"/>
      <c r="H23" s="54" t="s">
        <v>67</v>
      </c>
      <c r="I23" s="62">
        <v>-1.9286211642533645E-2</v>
      </c>
      <c r="J23" s="45"/>
      <c r="K23" s="2">
        <f t="shared" si="2"/>
        <v>-0.57141680583668575</v>
      </c>
      <c r="L23" s="2">
        <f t="shared" si="3"/>
        <v>6.5081640755886765E-4</v>
      </c>
    </row>
    <row r="24" spans="2:12" ht="24" x14ac:dyDescent="0.2">
      <c r="B24" s="54" t="s">
        <v>68</v>
      </c>
      <c r="C24" s="55">
        <v>3.0337504740235114E-3</v>
      </c>
      <c r="D24" s="56">
        <v>5.5001094746992336E-2</v>
      </c>
      <c r="E24" s="57">
        <v>5274</v>
      </c>
      <c r="F24" s="58">
        <v>0</v>
      </c>
      <c r="G24" s="45"/>
      <c r="H24" s="54" t="s">
        <v>68</v>
      </c>
      <c r="I24" s="62">
        <v>-7.3565477175367841E-3</v>
      </c>
      <c r="J24" s="45"/>
      <c r="K24" s="2">
        <f t="shared" si="2"/>
        <v>-0.13334697829469283</v>
      </c>
      <c r="L24" s="2">
        <f t="shared" si="3"/>
        <v>4.0577247103748288E-4</v>
      </c>
    </row>
    <row r="25" spans="2:12" ht="24" x14ac:dyDescent="0.2">
      <c r="B25" s="54" t="s">
        <v>69</v>
      </c>
      <c r="C25" s="55">
        <v>4.5506257110352671E-3</v>
      </c>
      <c r="D25" s="56">
        <v>6.731104362974745E-2</v>
      </c>
      <c r="E25" s="57">
        <v>5274</v>
      </c>
      <c r="F25" s="58">
        <v>0</v>
      </c>
      <c r="G25" s="45"/>
      <c r="H25" s="54" t="s">
        <v>69</v>
      </c>
      <c r="I25" s="62">
        <v>-1.0810755043668673E-2</v>
      </c>
      <c r="J25" s="45"/>
      <c r="K25" s="2">
        <f t="shared" si="2"/>
        <v>-0.15987806403666108</v>
      </c>
      <c r="L25" s="2">
        <f t="shared" si="3"/>
        <v>7.3087114988187917E-4</v>
      </c>
    </row>
    <row r="26" spans="2:12" ht="24" x14ac:dyDescent="0.2">
      <c r="B26" s="54" t="s">
        <v>70</v>
      </c>
      <c r="C26" s="55">
        <v>0.91998483124762986</v>
      </c>
      <c r="D26" s="56">
        <v>0.27134240700081813</v>
      </c>
      <c r="E26" s="57">
        <v>5274</v>
      </c>
      <c r="F26" s="58">
        <v>0</v>
      </c>
      <c r="G26" s="45"/>
      <c r="H26" s="54" t="s">
        <v>70</v>
      </c>
      <c r="I26" s="62">
        <v>0.12484664189242427</v>
      </c>
      <c r="J26" s="45"/>
      <c r="K26" s="2">
        <f t="shared" si="2"/>
        <v>3.6815569042840141E-2</v>
      </c>
      <c r="L26" s="2">
        <f t="shared" si="3"/>
        <v>-0.42329180330772592</v>
      </c>
    </row>
    <row r="27" spans="2:12" ht="24" x14ac:dyDescent="0.2">
      <c r="B27" s="54" t="s">
        <v>71</v>
      </c>
      <c r="C27" s="55">
        <v>7.6222980659840733E-2</v>
      </c>
      <c r="D27" s="56">
        <v>0.2653797117062876</v>
      </c>
      <c r="E27" s="57">
        <v>5274</v>
      </c>
      <c r="F27" s="58">
        <v>0</v>
      </c>
      <c r="G27" s="45"/>
      <c r="H27" s="54" t="s">
        <v>71</v>
      </c>
      <c r="I27" s="62">
        <v>-0.11433317634291351</v>
      </c>
      <c r="J27" s="45"/>
      <c r="K27" s="2">
        <f t="shared" si="2"/>
        <v>-0.3979895832076415</v>
      </c>
      <c r="L27" s="2">
        <f t="shared" si="3"/>
        <v>3.2839041964177321E-2</v>
      </c>
    </row>
    <row r="28" spans="2:12" ht="24" x14ac:dyDescent="0.2">
      <c r="B28" s="54" t="s">
        <v>72</v>
      </c>
      <c r="C28" s="55">
        <v>1.7064846416382253E-3</v>
      </c>
      <c r="D28" s="56">
        <v>4.127827063288167E-2</v>
      </c>
      <c r="E28" s="57">
        <v>5274</v>
      </c>
      <c r="F28" s="58">
        <v>0</v>
      </c>
      <c r="G28" s="45"/>
      <c r="H28" s="54" t="s">
        <v>72</v>
      </c>
      <c r="I28" s="62">
        <v>-3.7207180502857665E-2</v>
      </c>
      <c r="J28" s="45"/>
      <c r="K28" s="2">
        <f t="shared" si="2"/>
        <v>-0.89983631705691558</v>
      </c>
      <c r="L28" s="2">
        <f t="shared" si="3"/>
        <v>1.5381817385588302E-3</v>
      </c>
    </row>
    <row r="29" spans="2:12" x14ac:dyDescent="0.2">
      <c r="B29" s="54" t="s">
        <v>73</v>
      </c>
      <c r="C29" s="55">
        <v>2.540766021994691E-2</v>
      </c>
      <c r="D29" s="56">
        <v>0.15737473444500083</v>
      </c>
      <c r="E29" s="57">
        <v>5274</v>
      </c>
      <c r="F29" s="58">
        <v>0</v>
      </c>
      <c r="G29" s="45"/>
      <c r="H29" s="54" t="s">
        <v>73</v>
      </c>
      <c r="I29" s="62">
        <v>-3.083577985000505E-2</v>
      </c>
      <c r="J29" s="45"/>
      <c r="K29" s="2">
        <f t="shared" si="2"/>
        <v>-0.1909602258516388</v>
      </c>
      <c r="L29" s="2">
        <f t="shared" si="3"/>
        <v>4.978340518311206E-3</v>
      </c>
    </row>
    <row r="30" spans="2:12" x14ac:dyDescent="0.2">
      <c r="B30" s="54" t="s">
        <v>74</v>
      </c>
      <c r="C30" s="55">
        <v>0.92700037921880929</v>
      </c>
      <c r="D30" s="56">
        <v>0.26016054577307068</v>
      </c>
      <c r="E30" s="57">
        <v>5274</v>
      </c>
      <c r="F30" s="58">
        <v>0</v>
      </c>
      <c r="G30" s="45"/>
      <c r="H30" s="54" t="s">
        <v>74</v>
      </c>
      <c r="I30" s="62">
        <v>0.10973867761141906</v>
      </c>
      <c r="J30" s="45"/>
      <c r="K30" s="2">
        <f t="shared" si="2"/>
        <v>3.0792070438115389E-2</v>
      </c>
      <c r="L30" s="2">
        <f t="shared" si="3"/>
        <v>-0.39101930486219794</v>
      </c>
    </row>
    <row r="31" spans="2:12" ht="24" x14ac:dyDescent="0.2">
      <c r="B31" s="54" t="s">
        <v>75</v>
      </c>
      <c r="C31" s="55">
        <v>1.3272658323852863E-3</v>
      </c>
      <c r="D31" s="56">
        <v>3.6410926567727743E-2</v>
      </c>
      <c r="E31" s="57">
        <v>5274</v>
      </c>
      <c r="F31" s="58">
        <v>0</v>
      </c>
      <c r="G31" s="45"/>
      <c r="H31" s="54" t="s">
        <v>75</v>
      </c>
      <c r="I31" s="62">
        <v>-7.2178782720205238E-3</v>
      </c>
      <c r="J31" s="45"/>
      <c r="K31" s="2">
        <f t="shared" si="2"/>
        <v>-0.19797074417756558</v>
      </c>
      <c r="L31" s="2">
        <f t="shared" si="3"/>
        <v>2.6310902017143709E-4</v>
      </c>
    </row>
    <row r="32" spans="2:12" x14ac:dyDescent="0.2">
      <c r="B32" s="54" t="s">
        <v>76</v>
      </c>
      <c r="C32" s="55">
        <v>1.80128934395146E-2</v>
      </c>
      <c r="D32" s="56">
        <v>0.13301046439289538</v>
      </c>
      <c r="E32" s="57">
        <v>5274</v>
      </c>
      <c r="F32" s="58">
        <v>0</v>
      </c>
      <c r="G32" s="45"/>
      <c r="H32" s="54" t="s">
        <v>76</v>
      </c>
      <c r="I32" s="62">
        <v>-2.8172772643987494E-2</v>
      </c>
      <c r="J32" s="45"/>
      <c r="K32" s="2">
        <f t="shared" si="2"/>
        <v>-0.20799340577246636</v>
      </c>
      <c r="L32" s="2">
        <f t="shared" si="3"/>
        <v>3.8152874200394482E-3</v>
      </c>
    </row>
    <row r="33" spans="2:12" x14ac:dyDescent="0.2">
      <c r="B33" s="54" t="s">
        <v>77</v>
      </c>
      <c r="C33" s="55">
        <v>8.5324232081911266E-3</v>
      </c>
      <c r="D33" s="56">
        <v>9.1984918819755027E-2</v>
      </c>
      <c r="E33" s="57">
        <v>5274</v>
      </c>
      <c r="F33" s="58">
        <v>0</v>
      </c>
      <c r="G33" s="45"/>
      <c r="H33" s="54" t="s">
        <v>77</v>
      </c>
      <c r="I33" s="62">
        <v>-3.8645116366791403E-2</v>
      </c>
      <c r="J33" s="45"/>
      <c r="K33" s="2">
        <f t="shared" si="2"/>
        <v>-0.41653980207450475</v>
      </c>
      <c r="L33" s="2">
        <f t="shared" si="3"/>
        <v>3.5846798801592492E-3</v>
      </c>
    </row>
    <row r="34" spans="2:12" ht="24" x14ac:dyDescent="0.2">
      <c r="B34" s="54" t="s">
        <v>78</v>
      </c>
      <c r="C34" s="55">
        <v>1.6685627607129314E-2</v>
      </c>
      <c r="D34" s="56">
        <v>0.12810280633615104</v>
      </c>
      <c r="E34" s="57">
        <v>5274</v>
      </c>
      <c r="F34" s="58">
        <v>0</v>
      </c>
      <c r="G34" s="45"/>
      <c r="H34" s="54" t="s">
        <v>78</v>
      </c>
      <c r="I34" s="62">
        <v>-0.1067529552150224</v>
      </c>
      <c r="J34" s="45"/>
      <c r="K34" s="2">
        <f t="shared" si="2"/>
        <v>-0.81943337668099636</v>
      </c>
      <c r="L34" s="2">
        <f t="shared" si="3"/>
        <v>1.3904769986102523E-2</v>
      </c>
    </row>
    <row r="35" spans="2:12" x14ac:dyDescent="0.2">
      <c r="B35" s="54" t="s">
        <v>79</v>
      </c>
      <c r="C35" s="55">
        <v>3.0337504740235114E-3</v>
      </c>
      <c r="D35" s="56">
        <v>5.5001094746990706E-2</v>
      </c>
      <c r="E35" s="57">
        <v>5274</v>
      </c>
      <c r="F35" s="58">
        <v>0</v>
      </c>
      <c r="G35" s="45"/>
      <c r="H35" s="54" t="s">
        <v>79</v>
      </c>
      <c r="I35" s="62">
        <v>-4.466633542393024E-2</v>
      </c>
      <c r="J35" s="45"/>
      <c r="K35" s="2">
        <f t="shared" si="2"/>
        <v>-0.80963531930610211</v>
      </c>
      <c r="L35" s="2">
        <f t="shared" si="3"/>
        <v>2.4637058023768794E-3</v>
      </c>
    </row>
    <row r="36" spans="2:12" x14ac:dyDescent="0.2">
      <c r="B36" s="54" t="s">
        <v>80</v>
      </c>
      <c r="C36" s="55">
        <v>0.99810390595373533</v>
      </c>
      <c r="D36" s="56">
        <v>4.3506985384749411E-2</v>
      </c>
      <c r="E36" s="57">
        <v>5274</v>
      </c>
      <c r="F36" s="58">
        <v>0</v>
      </c>
      <c r="G36" s="45"/>
      <c r="H36" s="54" t="s">
        <v>80</v>
      </c>
      <c r="I36" s="62">
        <v>3.5963089843372632E-2</v>
      </c>
      <c r="J36" s="45"/>
      <c r="K36" s="2">
        <f t="shared" si="2"/>
        <v>1.5673207402046975E-3</v>
      </c>
      <c r="L36" s="2">
        <f t="shared" si="3"/>
        <v>-0.82503763764376192</v>
      </c>
    </row>
    <row r="37" spans="2:12" x14ac:dyDescent="0.2">
      <c r="B37" s="54" t="s">
        <v>81</v>
      </c>
      <c r="C37" s="55">
        <v>0.70932878270762234</v>
      </c>
      <c r="D37" s="56">
        <v>0.45411514188379537</v>
      </c>
      <c r="E37" s="57">
        <v>5274</v>
      </c>
      <c r="F37" s="58">
        <v>0</v>
      </c>
      <c r="G37" s="45"/>
      <c r="H37" s="54" t="s">
        <v>81</v>
      </c>
      <c r="I37" s="62">
        <v>4.6275389394775943E-3</v>
      </c>
      <c r="J37" s="45"/>
      <c r="K37" s="2">
        <f t="shared" si="2"/>
        <v>2.9620073248956529E-3</v>
      </c>
      <c r="L37" s="2">
        <f t="shared" si="3"/>
        <v>-7.2282253114381214E-3</v>
      </c>
    </row>
    <row r="38" spans="2:12" x14ac:dyDescent="0.2">
      <c r="B38" s="54" t="s">
        <v>82</v>
      </c>
      <c r="C38" s="55">
        <v>0.93742889647326511</v>
      </c>
      <c r="D38" s="56">
        <v>0.24221289057587764</v>
      </c>
      <c r="E38" s="57">
        <v>5274</v>
      </c>
      <c r="F38" s="58">
        <v>0</v>
      </c>
      <c r="G38" s="45"/>
      <c r="H38" s="54" t="s">
        <v>82</v>
      </c>
      <c r="I38" s="62">
        <v>0.12934271271913395</v>
      </c>
      <c r="J38" s="45"/>
      <c r="K38" s="2">
        <f t="shared" si="2"/>
        <v>3.3413235145064842E-2</v>
      </c>
      <c r="L38" s="2">
        <f t="shared" si="3"/>
        <v>-0.50059101380969906</v>
      </c>
    </row>
    <row r="39" spans="2:12" x14ac:dyDescent="0.2">
      <c r="B39" s="54" t="s">
        <v>83</v>
      </c>
      <c r="C39" s="55">
        <v>0.84888130451270383</v>
      </c>
      <c r="D39" s="56">
        <v>0.35819849722853092</v>
      </c>
      <c r="E39" s="57">
        <v>5274</v>
      </c>
      <c r="F39" s="58">
        <v>0</v>
      </c>
      <c r="G39" s="45"/>
      <c r="H39" s="54" t="s">
        <v>83</v>
      </c>
      <c r="I39" s="62">
        <v>0.12064959386204331</v>
      </c>
      <c r="J39" s="45"/>
      <c r="K39" s="2">
        <f t="shared" si="2"/>
        <v>5.090029516196376E-2</v>
      </c>
      <c r="L39" s="2">
        <f t="shared" si="3"/>
        <v>-0.28592298800515903</v>
      </c>
    </row>
    <row r="40" spans="2:12" x14ac:dyDescent="0.2">
      <c r="B40" s="54" t="s">
        <v>84</v>
      </c>
      <c r="C40" s="55">
        <v>0.59878649981039056</v>
      </c>
      <c r="D40" s="56">
        <v>0.49019056303650649</v>
      </c>
      <c r="E40" s="57">
        <v>5274</v>
      </c>
      <c r="F40" s="58">
        <v>0</v>
      </c>
      <c r="G40" s="45"/>
      <c r="H40" s="54" t="s">
        <v>84</v>
      </c>
      <c r="I40" s="62">
        <v>0.12162586433720025</v>
      </c>
      <c r="J40" s="45"/>
      <c r="K40" s="2">
        <f t="shared" si="2"/>
        <v>9.9548915103615576E-2</v>
      </c>
      <c r="L40" s="2">
        <f t="shared" si="3"/>
        <v>-0.1485706398380047</v>
      </c>
    </row>
    <row r="41" spans="2:12" x14ac:dyDescent="0.2">
      <c r="B41" s="54" t="s">
        <v>85</v>
      </c>
      <c r="C41" s="55">
        <v>0.61092150170648463</v>
      </c>
      <c r="D41" s="56">
        <v>0.48758742650231685</v>
      </c>
      <c r="E41" s="57">
        <v>5274</v>
      </c>
      <c r="F41" s="58">
        <v>0</v>
      </c>
      <c r="G41" s="45"/>
      <c r="H41" s="54" t="s">
        <v>85</v>
      </c>
      <c r="I41" s="62">
        <v>0.10784172229516094</v>
      </c>
      <c r="J41" s="45"/>
      <c r="K41" s="2">
        <f t="shared" si="2"/>
        <v>8.6054096318638681E-2</v>
      </c>
      <c r="L41" s="2">
        <f t="shared" si="3"/>
        <v>-0.13512002843014317</v>
      </c>
    </row>
    <row r="42" spans="2:12" x14ac:dyDescent="0.2">
      <c r="B42" s="54" t="s">
        <v>86</v>
      </c>
      <c r="C42" s="55">
        <v>0.98919226393629123</v>
      </c>
      <c r="D42" s="56">
        <v>0.1034067521488897</v>
      </c>
      <c r="E42" s="57">
        <v>5274</v>
      </c>
      <c r="F42" s="58">
        <v>0</v>
      </c>
      <c r="G42" s="45"/>
      <c r="H42" s="54" t="s">
        <v>86</v>
      </c>
      <c r="I42" s="62">
        <v>8.37169371901028E-2</v>
      </c>
      <c r="J42" s="45"/>
      <c r="K42" s="2">
        <f t="shared" si="2"/>
        <v>8.7498209005728942E-3</v>
      </c>
      <c r="L42" s="2">
        <f t="shared" si="3"/>
        <v>-0.80083887084717087</v>
      </c>
    </row>
    <row r="43" spans="2:12" x14ac:dyDescent="0.2">
      <c r="B43" s="54" t="s">
        <v>87</v>
      </c>
      <c r="C43" s="55">
        <v>2.502844141069397E-2</v>
      </c>
      <c r="D43" s="56">
        <v>0.15622626623238617</v>
      </c>
      <c r="E43" s="57">
        <v>5274</v>
      </c>
      <c r="F43" s="58">
        <v>0</v>
      </c>
      <c r="G43" s="45"/>
      <c r="H43" s="54" t="s">
        <v>87</v>
      </c>
      <c r="I43" s="62">
        <v>1.1725278432181819E-2</v>
      </c>
      <c r="J43" s="45"/>
      <c r="K43" s="2">
        <f t="shared" si="2"/>
        <v>7.3174718077900491E-2</v>
      </c>
      <c r="L43" s="2">
        <f t="shared" si="3"/>
        <v>-1.8784641746952284E-3</v>
      </c>
    </row>
    <row r="44" spans="2:12" x14ac:dyDescent="0.2">
      <c r="B44" s="54" t="s">
        <v>88</v>
      </c>
      <c r="C44" s="55">
        <v>0.97117937049677661</v>
      </c>
      <c r="D44" s="56">
        <v>0.16731798765264683</v>
      </c>
      <c r="E44" s="57">
        <v>5274</v>
      </c>
      <c r="F44" s="58">
        <v>0</v>
      </c>
      <c r="G44" s="45"/>
      <c r="H44" s="54" t="s">
        <v>88</v>
      </c>
      <c r="I44" s="62">
        <v>0.12187377049881735</v>
      </c>
      <c r="J44" s="45"/>
      <c r="K44" s="2">
        <f t="shared" si="2"/>
        <v>2.0992834273139954E-2</v>
      </c>
      <c r="L44" s="2">
        <f t="shared" si="3"/>
        <v>-0.70740327070409692</v>
      </c>
    </row>
    <row r="45" spans="2:12" x14ac:dyDescent="0.2">
      <c r="B45" s="54" t="s">
        <v>89</v>
      </c>
      <c r="C45" s="55">
        <v>0.51687523701175575</v>
      </c>
      <c r="D45" s="56">
        <v>0.49976252731733539</v>
      </c>
      <c r="E45" s="57">
        <v>5274</v>
      </c>
      <c r="F45" s="58">
        <v>0</v>
      </c>
      <c r="G45" s="45"/>
      <c r="H45" s="54" t="s">
        <v>89</v>
      </c>
      <c r="I45" s="62">
        <v>0.12618044707793788</v>
      </c>
      <c r="J45" s="45"/>
      <c r="K45" s="2">
        <f t="shared" si="2"/>
        <v>0.12197973088440653</v>
      </c>
      <c r="L45" s="2">
        <f t="shared" si="3"/>
        <v>-0.13050107786141762</v>
      </c>
    </row>
    <row r="46" spans="2:12" x14ac:dyDescent="0.2">
      <c r="B46" s="54" t="s">
        <v>90</v>
      </c>
      <c r="C46" s="55">
        <v>0.97345468335229424</v>
      </c>
      <c r="D46" s="56">
        <v>0.16076555406448487</v>
      </c>
      <c r="E46" s="57">
        <v>5274</v>
      </c>
      <c r="F46" s="58">
        <v>0</v>
      </c>
      <c r="G46" s="45"/>
      <c r="H46" s="54" t="s">
        <v>90</v>
      </c>
      <c r="I46" s="62">
        <v>0.11704715075877586</v>
      </c>
      <c r="J46" s="45"/>
      <c r="K46" s="2">
        <f t="shared" si="2"/>
        <v>1.9326613201962311E-2</v>
      </c>
      <c r="L46" s="2">
        <f t="shared" si="3"/>
        <v>-0.7087345155633884</v>
      </c>
    </row>
    <row r="47" spans="2:12" x14ac:dyDescent="0.2">
      <c r="B47" s="54" t="s">
        <v>91</v>
      </c>
      <c r="C47" s="55">
        <v>0.66913158892681079</v>
      </c>
      <c r="D47" s="56">
        <v>0.47057039013148738</v>
      </c>
      <c r="E47" s="57">
        <v>5274</v>
      </c>
      <c r="F47" s="58">
        <v>0</v>
      </c>
      <c r="G47" s="45"/>
      <c r="H47" s="54" t="s">
        <v>91</v>
      </c>
      <c r="I47" s="62">
        <v>7.4472829013416758E-2</v>
      </c>
      <c r="J47" s="45"/>
      <c r="K47" s="2">
        <f t="shared" si="2"/>
        <v>5.2363487207321674E-2</v>
      </c>
      <c r="L47" s="2">
        <f t="shared" si="3"/>
        <v>-0.10589727584793021</v>
      </c>
    </row>
    <row r="48" spans="2:12" x14ac:dyDescent="0.2">
      <c r="B48" s="54" t="s">
        <v>92</v>
      </c>
      <c r="C48" s="55">
        <v>0.59063329541145237</v>
      </c>
      <c r="D48" s="56">
        <v>0.49176362134859258</v>
      </c>
      <c r="E48" s="57">
        <v>5274</v>
      </c>
      <c r="F48" s="58">
        <v>0</v>
      </c>
      <c r="G48" s="45"/>
      <c r="H48" s="54" t="s">
        <v>92</v>
      </c>
      <c r="I48" s="62">
        <v>5.66423424287614E-2</v>
      </c>
      <c r="J48" s="45"/>
      <c r="K48" s="2">
        <f t="shared" si="2"/>
        <v>4.7151696574565027E-2</v>
      </c>
      <c r="L48" s="2">
        <f t="shared" si="3"/>
        <v>-6.8030354251861991E-2</v>
      </c>
    </row>
    <row r="49" spans="2:12" x14ac:dyDescent="0.2">
      <c r="B49" s="54" t="s">
        <v>93</v>
      </c>
      <c r="C49" s="55">
        <v>0.46662874478574135</v>
      </c>
      <c r="D49" s="56">
        <v>0.49893241974181207</v>
      </c>
      <c r="E49" s="57">
        <v>5274</v>
      </c>
      <c r="F49" s="58">
        <v>0</v>
      </c>
      <c r="G49" s="45"/>
      <c r="H49" s="54" t="s">
        <v>93</v>
      </c>
      <c r="I49" s="62">
        <v>0.10068275803534664</v>
      </c>
      <c r="J49" s="45"/>
      <c r="K49" s="2">
        <f t="shared" si="2"/>
        <v>0.10763239049395849</v>
      </c>
      <c r="L49" s="2">
        <f t="shared" si="3"/>
        <v>-9.4163993247647293E-2</v>
      </c>
    </row>
    <row r="50" spans="2:12" x14ac:dyDescent="0.2">
      <c r="B50" s="54" t="s">
        <v>94</v>
      </c>
      <c r="C50" s="55">
        <v>4.0007584376185061E-2</v>
      </c>
      <c r="D50" s="56">
        <v>0.19599556442372895</v>
      </c>
      <c r="E50" s="57">
        <v>5274</v>
      </c>
      <c r="F50" s="58">
        <v>0</v>
      </c>
      <c r="G50" s="45"/>
      <c r="H50" s="54" t="s">
        <v>94</v>
      </c>
      <c r="I50" s="62">
        <v>3.7704082380795596E-2</v>
      </c>
      <c r="J50" s="45"/>
      <c r="K50" s="2">
        <f t="shared" si="2"/>
        <v>0.18467577687302561</v>
      </c>
      <c r="L50" s="2">
        <f t="shared" si="3"/>
        <v>-7.6963438515126222E-3</v>
      </c>
    </row>
    <row r="51" spans="2:12" x14ac:dyDescent="0.2">
      <c r="B51" s="54" t="s">
        <v>95</v>
      </c>
      <c r="C51" s="55">
        <v>2.5218050815320438E-2</v>
      </c>
      <c r="D51" s="56">
        <v>0.15680166647653723</v>
      </c>
      <c r="E51" s="57">
        <v>5274</v>
      </c>
      <c r="F51" s="58">
        <v>0</v>
      </c>
      <c r="G51" s="45"/>
      <c r="H51" s="54" t="s">
        <v>95</v>
      </c>
      <c r="I51" s="62">
        <v>2.9605998791799502E-2</v>
      </c>
      <c r="J51" s="45"/>
      <c r="K51" s="2">
        <f t="shared" si="2"/>
        <v>0.18405029651995386</v>
      </c>
      <c r="L51" s="2">
        <f t="shared" si="3"/>
        <v>-4.7614645861026768E-3</v>
      </c>
    </row>
    <row r="52" spans="2:12" x14ac:dyDescent="0.2">
      <c r="B52" s="54" t="s">
        <v>96</v>
      </c>
      <c r="C52" s="55">
        <v>5.309063329541145E-2</v>
      </c>
      <c r="D52" s="56">
        <v>0.22423548293435153</v>
      </c>
      <c r="E52" s="57">
        <v>5274</v>
      </c>
      <c r="F52" s="58">
        <v>0</v>
      </c>
      <c r="G52" s="45"/>
      <c r="H52" s="54" t="s">
        <v>96</v>
      </c>
      <c r="I52" s="62">
        <v>1.9596340110320791E-2</v>
      </c>
      <c r="J52" s="45"/>
      <c r="K52" s="2">
        <f t="shared" si="2"/>
        <v>8.2752103996958135E-2</v>
      </c>
      <c r="L52" s="2">
        <f t="shared" si="3"/>
        <v>-4.6396854463652938E-3</v>
      </c>
    </row>
    <row r="53" spans="2:12" x14ac:dyDescent="0.2">
      <c r="B53" s="54" t="s">
        <v>97</v>
      </c>
      <c r="C53" s="55">
        <v>0.1329161926431551</v>
      </c>
      <c r="D53" s="56">
        <v>0.33951632494708733</v>
      </c>
      <c r="E53" s="57">
        <v>5274</v>
      </c>
      <c r="F53" s="58">
        <v>0</v>
      </c>
      <c r="G53" s="45"/>
      <c r="H53" s="54" t="s">
        <v>97</v>
      </c>
      <c r="I53" s="62">
        <v>2.9162721468870535E-2</v>
      </c>
      <c r="J53" s="45"/>
      <c r="K53" s="2">
        <f t="shared" si="2"/>
        <v>7.4478078684600213E-2</v>
      </c>
      <c r="L53" s="2">
        <f t="shared" si="3"/>
        <v>-1.141682334526673E-2</v>
      </c>
    </row>
    <row r="54" spans="2:12" x14ac:dyDescent="0.2">
      <c r="B54" s="54" t="s">
        <v>98</v>
      </c>
      <c r="C54" s="55">
        <v>0.94899507015547968</v>
      </c>
      <c r="D54" s="56">
        <v>0.22002864918362663</v>
      </c>
      <c r="E54" s="57">
        <v>5274</v>
      </c>
      <c r="F54" s="58">
        <v>0</v>
      </c>
      <c r="G54" s="45"/>
      <c r="H54" s="54" t="s">
        <v>98</v>
      </c>
      <c r="I54" s="62">
        <v>5.3789604054356246E-2</v>
      </c>
      <c r="J54" s="45"/>
      <c r="K54" s="2">
        <f t="shared" si="2"/>
        <v>1.2468989794448665E-2</v>
      </c>
      <c r="L54" s="2">
        <f t="shared" si="3"/>
        <v>-0.23199737517180494</v>
      </c>
    </row>
    <row r="55" spans="2:12" x14ac:dyDescent="0.2">
      <c r="B55" s="54" t="s">
        <v>99</v>
      </c>
      <c r="C55" s="55">
        <v>1.6116799393249906E-2</v>
      </c>
      <c r="D55" s="56">
        <v>0.12593671182871483</v>
      </c>
      <c r="E55" s="57">
        <v>5274</v>
      </c>
      <c r="F55" s="58">
        <v>0</v>
      </c>
      <c r="G55" s="45"/>
      <c r="H55" s="54" t="s">
        <v>99</v>
      </c>
      <c r="I55" s="62">
        <v>-4.1260016640978725E-2</v>
      </c>
      <c r="J55" s="45"/>
      <c r="K55" s="2">
        <f t="shared" si="2"/>
        <v>-0.32234474475581665</v>
      </c>
      <c r="L55" s="2">
        <f t="shared" si="3"/>
        <v>5.2802665839746426E-3</v>
      </c>
    </row>
    <row r="56" spans="2:12" ht="24" x14ac:dyDescent="0.2">
      <c r="B56" s="54" t="s">
        <v>100</v>
      </c>
      <c r="C56" s="55">
        <v>7.5843761850587785E-4</v>
      </c>
      <c r="D56" s="56">
        <v>2.7531910866720122E-2</v>
      </c>
      <c r="E56" s="57">
        <v>5274</v>
      </c>
      <c r="F56" s="58">
        <v>0</v>
      </c>
      <c r="G56" s="45"/>
      <c r="H56" s="54" t="s">
        <v>100</v>
      </c>
      <c r="I56" s="62">
        <v>-2.0013588136572778E-3</v>
      </c>
      <c r="J56" s="45"/>
      <c r="K56" s="2">
        <f t="shared" si="2"/>
        <v>-7.2637199703498564E-2</v>
      </c>
      <c r="L56" s="2">
        <f t="shared" si="3"/>
        <v>5.5132599395444831E-5</v>
      </c>
    </row>
    <row r="57" spans="2:12" ht="24" x14ac:dyDescent="0.2">
      <c r="B57" s="54" t="s">
        <v>101</v>
      </c>
      <c r="C57" s="55">
        <v>5.8778915434205539E-3</v>
      </c>
      <c r="D57" s="56">
        <v>7.6449003244832656E-2</v>
      </c>
      <c r="E57" s="57">
        <v>5274</v>
      </c>
      <c r="F57" s="58">
        <v>0</v>
      </c>
      <c r="G57" s="45"/>
      <c r="H57" s="54" t="s">
        <v>101</v>
      </c>
      <c r="I57" s="62">
        <v>-7.3657766556451086E-3</v>
      </c>
      <c r="J57" s="45"/>
      <c r="K57" s="2">
        <f t="shared" si="2"/>
        <v>-9.57825623426308E-2</v>
      </c>
      <c r="L57" s="2">
        <f t="shared" si="3"/>
        <v>5.6632832970084969E-4</v>
      </c>
    </row>
    <row r="58" spans="2:12" ht="24" x14ac:dyDescent="0.2">
      <c r="B58" s="54" t="s">
        <v>102</v>
      </c>
      <c r="C58" s="55">
        <v>2.6924535456958665E-2</v>
      </c>
      <c r="D58" s="56">
        <v>0.16187826747579506</v>
      </c>
      <c r="E58" s="57">
        <v>5274</v>
      </c>
      <c r="F58" s="58">
        <v>0</v>
      </c>
      <c r="G58" s="45"/>
      <c r="H58" s="54" t="s">
        <v>102</v>
      </c>
      <c r="I58" s="62">
        <v>-5.6413552555038722E-2</v>
      </c>
      <c r="J58" s="45"/>
      <c r="K58" s="2">
        <f t="shared" si="2"/>
        <v>-0.33911064601198387</v>
      </c>
      <c r="L58" s="2">
        <f t="shared" si="3"/>
        <v>9.383030345616078E-3</v>
      </c>
    </row>
    <row r="59" spans="2:12" ht="24" x14ac:dyDescent="0.2">
      <c r="B59" s="54" t="s">
        <v>103</v>
      </c>
      <c r="C59" s="55">
        <v>0.79730754645430413</v>
      </c>
      <c r="D59" s="56">
        <v>0.40204336963990706</v>
      </c>
      <c r="E59" s="57">
        <v>5274</v>
      </c>
      <c r="F59" s="58">
        <v>0</v>
      </c>
      <c r="G59" s="45"/>
      <c r="H59" s="54" t="s">
        <v>103</v>
      </c>
      <c r="I59" s="62">
        <v>0.15750563021571004</v>
      </c>
      <c r="J59" s="45"/>
      <c r="K59" s="2">
        <f t="shared" si="2"/>
        <v>7.9407360117087336E-2</v>
      </c>
      <c r="L59" s="2">
        <f t="shared" si="3"/>
        <v>-0.31235542496945956</v>
      </c>
    </row>
    <row r="60" spans="2:12" ht="24" x14ac:dyDescent="0.2">
      <c r="B60" s="54" t="s">
        <v>104</v>
      </c>
      <c r="C60" s="55">
        <v>0.14941221084565795</v>
      </c>
      <c r="D60" s="56">
        <v>0.356528124815013</v>
      </c>
      <c r="E60" s="57">
        <v>5274</v>
      </c>
      <c r="F60" s="58">
        <v>0</v>
      </c>
      <c r="G60" s="45"/>
      <c r="H60" s="54" t="s">
        <v>104</v>
      </c>
      <c r="I60" s="62">
        <v>-0.1341893653481008</v>
      </c>
      <c r="J60" s="45"/>
      <c r="K60" s="2">
        <f t="shared" si="2"/>
        <v>-0.32014258526921979</v>
      </c>
      <c r="L60" s="2">
        <f t="shared" si="3"/>
        <v>5.6235478642921354E-2</v>
      </c>
    </row>
    <row r="61" spans="2:12" x14ac:dyDescent="0.2">
      <c r="B61" s="54" t="s">
        <v>105</v>
      </c>
      <c r="C61" s="55">
        <v>2.0857034508911642E-3</v>
      </c>
      <c r="D61" s="56">
        <v>4.5626176817777843E-2</v>
      </c>
      <c r="E61" s="57">
        <v>5274</v>
      </c>
      <c r="F61" s="58">
        <v>0</v>
      </c>
      <c r="G61" s="45"/>
      <c r="H61" s="54" t="s">
        <v>105</v>
      </c>
      <c r="I61" s="62">
        <v>-8.4201905003099004E-3</v>
      </c>
      <c r="J61" s="45"/>
      <c r="K61" s="2">
        <f t="shared" si="2"/>
        <v>-0.18416244940891544</v>
      </c>
      <c r="L61" s="2">
        <f t="shared" si="3"/>
        <v>3.8491106659663119E-4</v>
      </c>
    </row>
    <row r="62" spans="2:12" x14ac:dyDescent="0.2">
      <c r="B62" s="54" t="s">
        <v>106</v>
      </c>
      <c r="C62" s="55">
        <v>1.5168752370117557E-3</v>
      </c>
      <c r="D62" s="56">
        <v>3.8921222469562658E-2</v>
      </c>
      <c r="E62" s="57">
        <v>5274</v>
      </c>
      <c r="F62" s="58">
        <v>0</v>
      </c>
      <c r="G62" s="45"/>
      <c r="H62" s="54" t="s">
        <v>106</v>
      </c>
      <c r="I62" s="62">
        <v>-3.8833291933736344E-3</v>
      </c>
      <c r="J62" s="45"/>
      <c r="K62" s="2">
        <f t="shared" si="2"/>
        <v>-9.9622735912657745E-2</v>
      </c>
      <c r="L62" s="2">
        <f t="shared" si="3"/>
        <v>1.5134483237775576E-4</v>
      </c>
    </row>
    <row r="63" spans="2:12" ht="24" x14ac:dyDescent="0.2">
      <c r="B63" s="54" t="s">
        <v>107</v>
      </c>
      <c r="C63" s="55">
        <v>0.72184300341296925</v>
      </c>
      <c r="D63" s="56">
        <v>0.44813364068127276</v>
      </c>
      <c r="E63" s="57">
        <v>5274</v>
      </c>
      <c r="F63" s="58">
        <v>0</v>
      </c>
      <c r="G63" s="45"/>
      <c r="H63" s="54" t="s">
        <v>107</v>
      </c>
      <c r="I63" s="62">
        <v>-3.5124532966866137E-3</v>
      </c>
      <c r="J63" s="45"/>
      <c r="K63" s="2">
        <f t="shared" si="2"/>
        <v>-2.1801832555423954E-3</v>
      </c>
      <c r="L63" s="2">
        <f t="shared" si="3"/>
        <v>5.657776178493455E-3</v>
      </c>
    </row>
    <row r="64" spans="2:12" x14ac:dyDescent="0.2">
      <c r="B64" s="54" t="s">
        <v>108</v>
      </c>
      <c r="C64" s="55">
        <v>2.0857034508911642E-3</v>
      </c>
      <c r="D64" s="56">
        <v>4.5626176817779106E-2</v>
      </c>
      <c r="E64" s="57">
        <v>5274</v>
      </c>
      <c r="F64" s="58">
        <v>0</v>
      </c>
      <c r="G64" s="45"/>
      <c r="H64" s="54" t="s">
        <v>108</v>
      </c>
      <c r="I64" s="62">
        <v>5.9219754163234118E-3</v>
      </c>
      <c r="J64" s="45"/>
      <c r="K64" s="2">
        <f t="shared" si="2"/>
        <v>0.12952266317125866</v>
      </c>
      <c r="L64" s="2">
        <f t="shared" si="3"/>
        <v>-2.7071048734255088E-4</v>
      </c>
    </row>
    <row r="65" spans="2:13" ht="24" x14ac:dyDescent="0.2">
      <c r="B65" s="54" t="s">
        <v>109</v>
      </c>
      <c r="C65" s="55">
        <v>2.6355707243079257E-2</v>
      </c>
      <c r="D65" s="56">
        <v>0.16020596257436692</v>
      </c>
      <c r="E65" s="57">
        <v>5274</v>
      </c>
      <c r="F65" s="58">
        <v>0</v>
      </c>
      <c r="G65" s="45"/>
      <c r="H65" s="54" t="s">
        <v>109</v>
      </c>
      <c r="I65" s="62">
        <v>-3.4943807967394869E-3</v>
      </c>
      <c r="J65" s="45"/>
      <c r="K65" s="2">
        <f t="shared" si="2"/>
        <v>-2.1236936907922246E-2</v>
      </c>
      <c r="L65" s="2">
        <f t="shared" si="3"/>
        <v>5.7486547813070932E-4</v>
      </c>
    </row>
    <row r="66" spans="2:13" ht="24" x14ac:dyDescent="0.2">
      <c r="B66" s="54" t="s">
        <v>110</v>
      </c>
      <c r="C66" s="55">
        <v>0.23549488054607509</v>
      </c>
      <c r="D66" s="56">
        <v>0.42434795271433723</v>
      </c>
      <c r="E66" s="57">
        <v>5274</v>
      </c>
      <c r="F66" s="58">
        <v>0</v>
      </c>
      <c r="G66" s="45"/>
      <c r="H66" s="54" t="s">
        <v>110</v>
      </c>
      <c r="I66" s="62">
        <v>5.7388619811295236E-3</v>
      </c>
      <c r="J66" s="45"/>
      <c r="K66" s="2">
        <f t="shared" si="0"/>
        <v>1.0339131687449238E-2</v>
      </c>
      <c r="L66" s="2">
        <f t="shared" si="1"/>
        <v>-3.1848218144374884E-3</v>
      </c>
    </row>
    <row r="67" spans="2:13" ht="24" x14ac:dyDescent="0.2">
      <c r="B67" s="54" t="s">
        <v>111</v>
      </c>
      <c r="C67" s="55">
        <v>3.9817974971558586E-3</v>
      </c>
      <c r="D67" s="56">
        <v>6.2981702966076483E-2</v>
      </c>
      <c r="E67" s="57">
        <v>5274</v>
      </c>
      <c r="F67" s="58">
        <v>0</v>
      </c>
      <c r="G67" s="45"/>
      <c r="H67" s="54" t="s">
        <v>111</v>
      </c>
      <c r="I67" s="62">
        <v>9.735226854606472E-3</v>
      </c>
      <c r="J67" s="45"/>
      <c r="K67" s="2">
        <f t="shared" si="0"/>
        <v>0.15395682707889485</v>
      </c>
      <c r="L67" s="2">
        <f t="shared" si="1"/>
        <v>-6.1547560796816885E-4</v>
      </c>
    </row>
    <row r="68" spans="2:13" x14ac:dyDescent="0.2">
      <c r="B68" s="54" t="s">
        <v>112</v>
      </c>
      <c r="C68" s="55">
        <v>1.0238907849829351E-2</v>
      </c>
      <c r="D68" s="56">
        <v>0.10067767625324327</v>
      </c>
      <c r="E68" s="57">
        <v>5274</v>
      </c>
      <c r="F68" s="58">
        <v>0</v>
      </c>
      <c r="G68" s="45"/>
      <c r="H68" s="54" t="s">
        <v>112</v>
      </c>
      <c r="I68" s="62">
        <v>-1.1767687907618177E-2</v>
      </c>
      <c r="J68" s="45"/>
      <c r="K68" s="2">
        <f t="shared" si="0"/>
        <v>-0.11568800620933398</v>
      </c>
      <c r="L68" s="2">
        <f t="shared" si="1"/>
        <v>1.196772478027593E-3</v>
      </c>
    </row>
    <row r="69" spans="2:13" x14ac:dyDescent="0.2">
      <c r="B69" s="54" t="s">
        <v>113</v>
      </c>
      <c r="C69" s="55">
        <v>0.10675009480470231</v>
      </c>
      <c r="D69" s="56">
        <v>0.30882453854083902</v>
      </c>
      <c r="E69" s="57">
        <v>5274</v>
      </c>
      <c r="F69" s="58">
        <v>0</v>
      </c>
      <c r="G69" s="45"/>
      <c r="H69" s="54" t="s">
        <v>113</v>
      </c>
      <c r="I69" s="62">
        <v>-2.1170984290008191E-2</v>
      </c>
      <c r="J69" s="45"/>
      <c r="K69" s="2">
        <f t="shared" si="0"/>
        <v>-6.1235353250402934E-2</v>
      </c>
      <c r="L69" s="2">
        <f t="shared" si="1"/>
        <v>7.3180861558006481E-3</v>
      </c>
    </row>
    <row r="70" spans="2:13" ht="24" x14ac:dyDescent="0.2">
      <c r="B70" s="54" t="s">
        <v>114</v>
      </c>
      <c r="C70" s="55">
        <v>1.5168752370117557E-3</v>
      </c>
      <c r="D70" s="56">
        <v>3.8921222469562665E-2</v>
      </c>
      <c r="E70" s="57">
        <v>5274</v>
      </c>
      <c r="F70" s="58">
        <v>0</v>
      </c>
      <c r="G70" s="45"/>
      <c r="H70" s="54" t="s">
        <v>114</v>
      </c>
      <c r="I70" s="62">
        <v>-7.7364139653514471E-4</v>
      </c>
      <c r="J70" s="45"/>
      <c r="K70" s="2">
        <f t="shared" si="0"/>
        <v>-1.9846958292805472E-2</v>
      </c>
      <c r="L70" s="2">
        <f t="shared" si="1"/>
        <v>3.0151095013756885E-5</v>
      </c>
    </row>
    <row r="71" spans="2:13" ht="24" x14ac:dyDescent="0.2">
      <c r="B71" s="54" t="s">
        <v>115</v>
      </c>
      <c r="C71" s="55">
        <v>1.3272658323852863E-3</v>
      </c>
      <c r="D71" s="56">
        <v>3.6410926567730692E-2</v>
      </c>
      <c r="E71" s="57">
        <v>5274</v>
      </c>
      <c r="F71" s="58">
        <v>0</v>
      </c>
      <c r="G71" s="45"/>
      <c r="H71" s="54" t="s">
        <v>115</v>
      </c>
      <c r="I71" s="62">
        <v>-6.4418055449052469E-3</v>
      </c>
      <c r="J71" s="45"/>
      <c r="K71" s="2">
        <f t="shared" si="0"/>
        <v>-0.17668475270849379</v>
      </c>
      <c r="L71" s="2">
        <f t="shared" si="1"/>
        <v>2.3481930301109862E-4</v>
      </c>
    </row>
    <row r="72" spans="2:13" x14ac:dyDescent="0.2">
      <c r="B72" s="54" t="s">
        <v>116</v>
      </c>
      <c r="C72" s="55">
        <v>0.70724307925673113</v>
      </c>
      <c r="D72" s="56">
        <v>0.45507095296303068</v>
      </c>
      <c r="E72" s="57">
        <v>5274</v>
      </c>
      <c r="F72" s="58">
        <v>0</v>
      </c>
      <c r="G72" s="45"/>
      <c r="H72" s="54" t="s">
        <v>116</v>
      </c>
      <c r="I72" s="62">
        <v>3.7704784095688469E-2</v>
      </c>
      <c r="J72" s="45"/>
      <c r="K72" s="2">
        <f t="shared" ref="K72:K75" si="4">((1-C72)/D72)*I72</f>
        <v>2.425629765484125E-2</v>
      </c>
      <c r="L72" s="2">
        <f t="shared" ref="L72:L75" si="5">((0-C72)/D72)*I72</f>
        <v>-5.8598439282744733E-2</v>
      </c>
    </row>
    <row r="73" spans="2:13" ht="24" x14ac:dyDescent="0.2">
      <c r="B73" s="54" t="s">
        <v>117</v>
      </c>
      <c r="C73" s="55">
        <v>0.10542282897231703</v>
      </c>
      <c r="D73" s="56">
        <v>0.30712658846323332</v>
      </c>
      <c r="E73" s="57">
        <v>5274</v>
      </c>
      <c r="F73" s="58">
        <v>0</v>
      </c>
      <c r="G73" s="45"/>
      <c r="H73" s="54" t="s">
        <v>117</v>
      </c>
      <c r="I73" s="62">
        <v>-2.7953536215484916E-2</v>
      </c>
      <c r="J73" s="45"/>
      <c r="K73" s="2">
        <f t="shared" si="4"/>
        <v>-8.1421134760730637E-2</v>
      </c>
      <c r="L73" s="2">
        <f t="shared" si="5"/>
        <v>9.595199433439219E-3</v>
      </c>
    </row>
    <row r="74" spans="2:13" x14ac:dyDescent="0.2">
      <c r="B74" s="54" t="s">
        <v>118</v>
      </c>
      <c r="C74" s="55">
        <v>7.3758058399696624E-2</v>
      </c>
      <c r="D74" s="56">
        <v>0.26140153667520571</v>
      </c>
      <c r="E74" s="57">
        <v>5274</v>
      </c>
      <c r="F74" s="58">
        <v>0</v>
      </c>
      <c r="G74" s="45"/>
      <c r="H74" s="54" t="s">
        <v>118</v>
      </c>
      <c r="I74" s="62">
        <v>-5.947101751881627E-3</v>
      </c>
      <c r="J74" s="45"/>
      <c r="K74" s="2">
        <f t="shared" si="4"/>
        <v>-2.1072772347171469E-2</v>
      </c>
      <c r="L74" s="2">
        <f t="shared" si="5"/>
        <v>1.6780569996007579E-3</v>
      </c>
    </row>
    <row r="75" spans="2:13" x14ac:dyDescent="0.2">
      <c r="B75" s="54" t="s">
        <v>119</v>
      </c>
      <c r="C75" s="55">
        <v>3.9817974971558586E-3</v>
      </c>
      <c r="D75" s="56">
        <v>6.2981702966078121E-2</v>
      </c>
      <c r="E75" s="57">
        <v>5274</v>
      </c>
      <c r="F75" s="58">
        <v>0</v>
      </c>
      <c r="G75" s="45"/>
      <c r="H75" s="54" t="s">
        <v>119</v>
      </c>
      <c r="I75" s="62">
        <v>-3.4250208885780132E-3</v>
      </c>
      <c r="J75" s="45"/>
      <c r="K75" s="2">
        <f t="shared" si="4"/>
        <v>-5.4164669869494225E-2</v>
      </c>
      <c r="L75" s="2">
        <f t="shared" si="5"/>
        <v>2.1653494522356343E-4</v>
      </c>
    </row>
    <row r="76" spans="2:13" ht="24.75" thickBot="1" x14ac:dyDescent="0.25">
      <c r="B76" s="103" t="s">
        <v>120</v>
      </c>
      <c r="C76" s="104">
        <v>1.6772847933257489</v>
      </c>
      <c r="D76" s="105">
        <v>1.0295039503993113</v>
      </c>
      <c r="E76" s="106">
        <v>5274</v>
      </c>
      <c r="F76" s="107">
        <v>0</v>
      </c>
      <c r="G76" s="108"/>
      <c r="H76" s="103" t="s">
        <v>120</v>
      </c>
      <c r="I76" s="109">
        <v>-5.6111804865483237E-3</v>
      </c>
      <c r="J76" s="108"/>
      <c r="K76" s="110"/>
      <c r="L76" s="110" t="s">
        <v>134</v>
      </c>
      <c r="M76" s="110"/>
    </row>
    <row r="77" spans="2:13" ht="25.5" customHeight="1" thickTop="1" x14ac:dyDescent="0.2">
      <c r="B77" s="130" t="s">
        <v>48</v>
      </c>
      <c r="C77" s="130"/>
      <c r="D77" s="130"/>
      <c r="E77" s="130"/>
      <c r="F77" s="130"/>
      <c r="G77" s="45"/>
      <c r="H77" s="130" t="s">
        <v>7</v>
      </c>
      <c r="I77" s="130"/>
      <c r="J77" s="45"/>
    </row>
  </sheetData>
  <mergeCells count="7">
    <mergeCell ref="K5:L5"/>
    <mergeCell ref="B5:F5"/>
    <mergeCell ref="B6"/>
    <mergeCell ref="B77:F77"/>
    <mergeCell ref="H4:I4"/>
    <mergeCell ref="H5:H6"/>
    <mergeCell ref="H77:I77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3"/>
  <sheetViews>
    <sheetView zoomScale="90" zoomScaleNormal="90" workbookViewId="0">
      <selection activeCell="W94" sqref="W94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10" x14ac:dyDescent="0.25">
      <c r="A1" t="s">
        <v>12</v>
      </c>
    </row>
    <row r="3" spans="1:10" x14ac:dyDescent="0.25">
      <c r="B3" t="s">
        <v>13</v>
      </c>
    </row>
    <row r="5" spans="1:10" ht="15.75" customHeight="1" thickBot="1" x14ac:dyDescent="0.3">
      <c r="C5" s="143" t="s">
        <v>22</v>
      </c>
      <c r="D5" s="143"/>
      <c r="E5" s="143"/>
      <c r="F5" s="143"/>
      <c r="G5" s="143"/>
      <c r="H5" s="143"/>
      <c r="I5" s="143"/>
      <c r="J5" s="63"/>
    </row>
    <row r="6" spans="1:10" ht="25.5" customHeight="1" thickTop="1" x14ac:dyDescent="0.25">
      <c r="C6" s="147" t="s">
        <v>14</v>
      </c>
      <c r="D6" s="148"/>
      <c r="E6" s="135" t="s">
        <v>15</v>
      </c>
      <c r="F6" s="136"/>
      <c r="G6" s="64" t="s">
        <v>16</v>
      </c>
      <c r="H6" s="136" t="s">
        <v>17</v>
      </c>
      <c r="I6" s="137" t="s">
        <v>18</v>
      </c>
      <c r="J6" s="63"/>
    </row>
    <row r="7" spans="1:10" ht="15.75" thickBot="1" x14ac:dyDescent="0.3">
      <c r="C7" s="149"/>
      <c r="D7" s="150"/>
      <c r="E7" s="65" t="s">
        <v>19</v>
      </c>
      <c r="F7" s="66" t="s">
        <v>20</v>
      </c>
      <c r="G7" s="66" t="s">
        <v>21</v>
      </c>
      <c r="H7" s="151"/>
      <c r="I7" s="152"/>
      <c r="J7" s="63"/>
    </row>
    <row r="8" spans="1:10" ht="15.75" thickTop="1" x14ac:dyDescent="0.25">
      <c r="C8" s="141" t="s">
        <v>5</v>
      </c>
      <c r="D8" s="67" t="s">
        <v>121</v>
      </c>
      <c r="E8" s="68">
        <v>1.1865352673534899</v>
      </c>
      <c r="F8" s="69">
        <v>9.0841479363036812E-3</v>
      </c>
      <c r="G8" s="70"/>
      <c r="H8" s="71">
        <v>130.61602207199235</v>
      </c>
      <c r="I8" s="72">
        <v>0</v>
      </c>
      <c r="J8" s="63"/>
    </row>
    <row r="9" spans="1:10" ht="36.75" thickBot="1" x14ac:dyDescent="0.3">
      <c r="C9" s="140"/>
      <c r="D9" s="73" t="s">
        <v>122</v>
      </c>
      <c r="E9" s="74">
        <v>0.56851768805016645</v>
      </c>
      <c r="F9" s="75">
        <v>9.0900067875649953E-3</v>
      </c>
      <c r="G9" s="75">
        <v>0.91368192867421905</v>
      </c>
      <c r="H9" s="76">
        <v>62.543153304119734</v>
      </c>
      <c r="I9" s="77">
        <v>7.1037522771699672E-305</v>
      </c>
      <c r="J9" s="63"/>
    </row>
    <row r="10" spans="1:10" ht="15.75" customHeight="1" thickTop="1" x14ac:dyDescent="0.25">
      <c r="C10" s="142" t="s">
        <v>44</v>
      </c>
      <c r="D10" s="142"/>
      <c r="E10" s="142"/>
      <c r="F10" s="142"/>
      <c r="G10" s="142"/>
      <c r="H10" s="142"/>
      <c r="I10" s="142"/>
      <c r="J10" s="63"/>
    </row>
    <row r="12" spans="1:10" x14ac:dyDescent="0.25">
      <c r="D12" t="s">
        <v>124</v>
      </c>
    </row>
    <row r="14" spans="1:10" x14ac:dyDescent="0.25">
      <c r="B14" t="s">
        <v>11</v>
      </c>
    </row>
    <row r="16" spans="1:10" ht="15.75" customHeight="1" thickBot="1" x14ac:dyDescent="0.3">
      <c r="C16" s="143" t="s">
        <v>22</v>
      </c>
      <c r="D16" s="143"/>
      <c r="E16" s="143"/>
      <c r="F16" s="143"/>
      <c r="G16" s="143"/>
      <c r="H16" s="143"/>
      <c r="I16" s="143"/>
      <c r="J16" s="63"/>
    </row>
    <row r="17" spans="2:10" ht="25.5" customHeight="1" thickTop="1" x14ac:dyDescent="0.25">
      <c r="C17" s="147" t="s">
        <v>14</v>
      </c>
      <c r="D17" s="148"/>
      <c r="E17" s="135" t="s">
        <v>15</v>
      </c>
      <c r="F17" s="136"/>
      <c r="G17" s="64" t="s">
        <v>16</v>
      </c>
      <c r="H17" s="136" t="s">
        <v>17</v>
      </c>
      <c r="I17" s="137" t="s">
        <v>18</v>
      </c>
      <c r="J17" s="63"/>
    </row>
    <row r="18" spans="2:10" ht="15.75" thickBot="1" x14ac:dyDescent="0.3">
      <c r="C18" s="149"/>
      <c r="D18" s="150"/>
      <c r="E18" s="65" t="s">
        <v>19</v>
      </c>
      <c r="F18" s="66" t="s">
        <v>20</v>
      </c>
      <c r="G18" s="66" t="s">
        <v>21</v>
      </c>
      <c r="H18" s="151"/>
      <c r="I18" s="152"/>
      <c r="J18" s="63"/>
    </row>
    <row r="19" spans="2:10" ht="15.75" thickTop="1" x14ac:dyDescent="0.25">
      <c r="C19" s="141" t="s">
        <v>5</v>
      </c>
      <c r="D19" s="67" t="s">
        <v>121</v>
      </c>
      <c r="E19" s="78">
        <v>-0.17458311859429382</v>
      </c>
      <c r="F19" s="69">
        <v>3.3775187911784283E-3</v>
      </c>
      <c r="G19" s="70"/>
      <c r="H19" s="71">
        <v>-51.689754932016577</v>
      </c>
      <c r="I19" s="72">
        <v>0</v>
      </c>
      <c r="J19" s="63"/>
    </row>
    <row r="20" spans="2:10" ht="36.75" thickBot="1" x14ac:dyDescent="0.3">
      <c r="C20" s="140"/>
      <c r="D20" s="73" t="s">
        <v>123</v>
      </c>
      <c r="E20" s="74">
        <v>0.89018825196212548</v>
      </c>
      <c r="F20" s="75">
        <v>3.3778390413845478E-3</v>
      </c>
      <c r="G20" s="75">
        <v>0.96407841566602392</v>
      </c>
      <c r="H20" s="76">
        <v>263.5377947426544</v>
      </c>
      <c r="I20" s="79">
        <v>0</v>
      </c>
      <c r="J20" s="63"/>
    </row>
    <row r="21" spans="2:10" ht="15.75" customHeight="1" thickTop="1" x14ac:dyDescent="0.25">
      <c r="C21" s="142" t="s">
        <v>44</v>
      </c>
      <c r="D21" s="142"/>
      <c r="E21" s="142"/>
      <c r="F21" s="142"/>
      <c r="G21" s="142"/>
      <c r="H21" s="142"/>
      <c r="I21" s="142"/>
      <c r="J21" s="63"/>
    </row>
    <row r="23" spans="2:10" x14ac:dyDescent="0.25">
      <c r="D23" t="s">
        <v>125</v>
      </c>
    </row>
    <row r="26" spans="2:10" x14ac:dyDescent="0.25">
      <c r="B26" t="s">
        <v>23</v>
      </c>
    </row>
    <row r="28" spans="2:10" x14ac:dyDescent="0.25">
      <c r="C28" s="143" t="s">
        <v>24</v>
      </c>
      <c r="D28" s="143"/>
      <c r="E28" s="143"/>
      <c r="F28" s="63"/>
    </row>
    <row r="29" spans="2:10" ht="15.75" thickBot="1" x14ac:dyDescent="0.3">
      <c r="C29" s="144" t="s">
        <v>45</v>
      </c>
      <c r="D29" s="145"/>
      <c r="E29" s="145"/>
    </row>
    <row r="30" spans="2:10" ht="15.75" thickTop="1" x14ac:dyDescent="0.25">
      <c r="C30" s="146" t="s">
        <v>25</v>
      </c>
      <c r="D30" s="67" t="s">
        <v>26</v>
      </c>
      <c r="E30" s="80">
        <v>6049.9996820000097</v>
      </c>
    </row>
    <row r="31" spans="2:10" x14ac:dyDescent="0.25">
      <c r="C31" s="138"/>
      <c r="D31" s="81" t="s">
        <v>27</v>
      </c>
      <c r="E31" s="82">
        <v>0</v>
      </c>
    </row>
    <row r="32" spans="2:10" x14ac:dyDescent="0.25">
      <c r="C32" s="138" t="s">
        <v>1</v>
      </c>
      <c r="D32" s="139"/>
      <c r="E32" s="83">
        <v>0.34163532734775615</v>
      </c>
    </row>
    <row r="33" spans="3:6" ht="15" customHeight="1" x14ac:dyDescent="0.25">
      <c r="C33" s="138" t="s">
        <v>46</v>
      </c>
      <c r="D33" s="139"/>
      <c r="E33" s="84">
        <v>1.3326953495052871E-2</v>
      </c>
    </row>
    <row r="34" spans="3:6" x14ac:dyDescent="0.25">
      <c r="C34" s="138" t="s">
        <v>28</v>
      </c>
      <c r="D34" s="139"/>
      <c r="E34" s="83">
        <v>0.43390243763917408</v>
      </c>
    </row>
    <row r="35" spans="3:6" ht="15" customHeight="1" x14ac:dyDescent="0.25">
      <c r="C35" s="138" t="s">
        <v>29</v>
      </c>
      <c r="D35" s="139"/>
      <c r="E35" s="85">
        <v>1.6740518031851528</v>
      </c>
    </row>
    <row r="36" spans="3:6" ht="15" customHeight="1" x14ac:dyDescent="0.25">
      <c r="C36" s="138" t="s">
        <v>30</v>
      </c>
      <c r="D36" s="139"/>
      <c r="E36" s="86">
        <v>1.0365936835373506</v>
      </c>
    </row>
    <row r="37" spans="3:6" ht="15" customHeight="1" x14ac:dyDescent="0.25">
      <c r="C37" s="138" t="s">
        <v>31</v>
      </c>
      <c r="D37" s="139"/>
      <c r="E37" s="87">
        <v>-1.3412580185393219</v>
      </c>
    </row>
    <row r="38" spans="3:6" ht="15" customHeight="1" x14ac:dyDescent="0.25">
      <c r="C38" s="138" t="s">
        <v>32</v>
      </c>
      <c r="D38" s="139"/>
      <c r="E38" s="88">
        <v>3.1484029562329437E-2</v>
      </c>
    </row>
    <row r="39" spans="3:6" ht="15" customHeight="1" x14ac:dyDescent="0.25">
      <c r="C39" s="138" t="s">
        <v>33</v>
      </c>
      <c r="D39" s="139"/>
      <c r="E39" s="87">
        <v>3.607309056327658</v>
      </c>
    </row>
    <row r="40" spans="3:6" ht="15" customHeight="1" x14ac:dyDescent="0.25">
      <c r="C40" s="138" t="s">
        <v>34</v>
      </c>
      <c r="D40" s="139"/>
      <c r="E40" s="88">
        <v>6.2957665796227136E-2</v>
      </c>
    </row>
    <row r="41" spans="3:6" x14ac:dyDescent="0.25">
      <c r="C41" s="138" t="s">
        <v>35</v>
      </c>
      <c r="D41" s="139"/>
      <c r="E41" s="85">
        <v>-7.1879664565599377</v>
      </c>
    </row>
    <row r="42" spans="3:6" x14ac:dyDescent="0.25">
      <c r="C42" s="138" t="s">
        <v>36</v>
      </c>
      <c r="D42" s="139"/>
      <c r="E42" s="85">
        <v>2.0217008245191002</v>
      </c>
    </row>
    <row r="43" spans="3:6" x14ac:dyDescent="0.25">
      <c r="C43" s="138" t="s">
        <v>37</v>
      </c>
      <c r="D43" s="89" t="s">
        <v>38</v>
      </c>
      <c r="E43" s="83">
        <v>-0.35334281195188399</v>
      </c>
    </row>
    <row r="44" spans="3:6" x14ac:dyDescent="0.25">
      <c r="C44" s="138"/>
      <c r="D44" s="89" t="s">
        <v>39</v>
      </c>
      <c r="E44" s="83">
        <v>0.22274549537560473</v>
      </c>
    </row>
    <row r="45" spans="3:6" x14ac:dyDescent="0.25">
      <c r="C45" s="138"/>
      <c r="D45" s="89" t="s">
        <v>40</v>
      </c>
      <c r="E45" s="83">
        <v>0.63994672830486132</v>
      </c>
    </row>
    <row r="46" spans="3:6" ht="15.75" thickBot="1" x14ac:dyDescent="0.3">
      <c r="C46" s="140"/>
      <c r="D46" s="90" t="s">
        <v>41</v>
      </c>
      <c r="E46" s="91">
        <v>1.324320831023734</v>
      </c>
      <c r="F46" s="63"/>
    </row>
    <row r="47" spans="3:6" ht="15.75" thickTop="1" x14ac:dyDescent="0.25"/>
    <row r="49" spans="2:2" x14ac:dyDescent="0.25">
      <c r="B49" t="s">
        <v>42</v>
      </c>
    </row>
    <row r="81" spans="1:17" ht="15.75" thickBot="1" x14ac:dyDescent="0.3"/>
    <row r="82" spans="1:17" ht="15.75" thickTop="1" x14ac:dyDescent="0.25">
      <c r="A82" s="133" t="s">
        <v>47</v>
      </c>
      <c r="B82" s="135" t="s">
        <v>126</v>
      </c>
      <c r="C82" s="136"/>
      <c r="D82" s="136"/>
      <c r="E82" s="136"/>
      <c r="F82" s="136"/>
      <c r="G82" s="136" t="s">
        <v>127</v>
      </c>
      <c r="H82" s="136"/>
      <c r="I82" s="136"/>
      <c r="J82" s="136"/>
      <c r="K82" s="136"/>
      <c r="L82" s="136" t="s">
        <v>128</v>
      </c>
      <c r="M82" s="136"/>
      <c r="N82" s="136"/>
      <c r="O82" s="136"/>
      <c r="P82" s="137"/>
      <c r="Q82" s="63"/>
    </row>
    <row r="83" spans="1:17" ht="15.75" thickBot="1" x14ac:dyDescent="0.3">
      <c r="A83" s="134"/>
      <c r="B83" s="65" t="s">
        <v>129</v>
      </c>
      <c r="C83" s="66" t="s">
        <v>130</v>
      </c>
      <c r="D83" s="66" t="s">
        <v>131</v>
      </c>
      <c r="E83" s="66" t="s">
        <v>132</v>
      </c>
      <c r="F83" s="66" t="s">
        <v>133</v>
      </c>
      <c r="G83" s="66" t="s">
        <v>129</v>
      </c>
      <c r="H83" s="66" t="s">
        <v>130</v>
      </c>
      <c r="I83" s="66" t="s">
        <v>131</v>
      </c>
      <c r="J83" s="66" t="s">
        <v>132</v>
      </c>
      <c r="K83" s="66" t="s">
        <v>133</v>
      </c>
      <c r="L83" s="66" t="s">
        <v>129</v>
      </c>
      <c r="M83" s="66" t="s">
        <v>130</v>
      </c>
      <c r="N83" s="66" t="s">
        <v>131</v>
      </c>
      <c r="O83" s="66" t="s">
        <v>132</v>
      </c>
      <c r="P83" s="92" t="s">
        <v>133</v>
      </c>
      <c r="Q83" s="63"/>
    </row>
    <row r="84" spans="1:17" ht="48.75" thickTop="1" x14ac:dyDescent="0.25">
      <c r="A84" s="93" t="s">
        <v>51</v>
      </c>
      <c r="B84" s="78">
        <v>2.7057442062167257E-4</v>
      </c>
      <c r="C84" s="69">
        <v>1.148356554781503E-3</v>
      </c>
      <c r="D84" s="69">
        <v>2.5865216190162207E-3</v>
      </c>
      <c r="E84" s="69">
        <v>4.5122606962419189E-3</v>
      </c>
      <c r="F84" s="69">
        <v>2.7060863018904154E-3</v>
      </c>
      <c r="G84" s="69">
        <v>5.2298754647170627E-3</v>
      </c>
      <c r="H84" s="69">
        <v>4.6441948647275551E-3</v>
      </c>
      <c r="I84" s="71">
        <v>0</v>
      </c>
      <c r="J84" s="69">
        <v>6.920728900063778E-3</v>
      </c>
      <c r="K84" s="71">
        <v>0</v>
      </c>
      <c r="L84" s="69">
        <v>4.3343407280705304E-4</v>
      </c>
      <c r="M84" s="69">
        <v>8.2585224827123546E-4</v>
      </c>
      <c r="N84" s="69">
        <v>1.070455612269969E-3</v>
      </c>
      <c r="O84" s="69">
        <v>3.7140413452835586E-3</v>
      </c>
      <c r="P84" s="94">
        <v>6.7737900252392029E-4</v>
      </c>
      <c r="Q84" s="63"/>
    </row>
    <row r="85" spans="1:17" ht="36" x14ac:dyDescent="0.25">
      <c r="A85" s="95" t="s">
        <v>52</v>
      </c>
      <c r="B85" s="96">
        <v>0.22721633869318333</v>
      </c>
      <c r="C85" s="97">
        <v>0.29021864946168519</v>
      </c>
      <c r="D85" s="97">
        <v>0.33361936488670685</v>
      </c>
      <c r="E85" s="97">
        <v>0.29635162764037898</v>
      </c>
      <c r="F85" s="97">
        <v>0.31736368514650398</v>
      </c>
      <c r="G85" s="97">
        <v>0.26633571544636114</v>
      </c>
      <c r="H85" s="97">
        <v>0.24059290477287817</v>
      </c>
      <c r="I85" s="97">
        <v>0.31357419300642758</v>
      </c>
      <c r="J85" s="97">
        <v>0.28804744406191146</v>
      </c>
      <c r="K85" s="97">
        <v>0.30800994988613045</v>
      </c>
      <c r="L85" s="97">
        <v>0.2104865729332383</v>
      </c>
      <c r="M85" s="97">
        <v>0.26414222523975744</v>
      </c>
      <c r="N85" s="97">
        <v>0.30710127066043308</v>
      </c>
      <c r="O85" s="97">
        <v>0.31478174615273818</v>
      </c>
      <c r="P85" s="98">
        <v>0.41143243521277556</v>
      </c>
      <c r="Q85" s="63"/>
    </row>
    <row r="86" spans="1:17" ht="72" x14ac:dyDescent="0.25">
      <c r="A86" s="95" t="s">
        <v>53</v>
      </c>
      <c r="B86" s="96">
        <v>6.1944621974417143E-2</v>
      </c>
      <c r="C86" s="97">
        <v>0.10122761082963926</v>
      </c>
      <c r="D86" s="97">
        <v>0.15071018967972721</v>
      </c>
      <c r="E86" s="97">
        <v>0.26416867666703076</v>
      </c>
      <c r="F86" s="97">
        <v>0.12359747491010079</v>
      </c>
      <c r="G86" s="97">
        <v>0.4088758090005985</v>
      </c>
      <c r="H86" s="97">
        <v>0.27586001901593904</v>
      </c>
      <c r="I86" s="97">
        <v>0.26935596253360389</v>
      </c>
      <c r="J86" s="97">
        <v>0.16665349719028638</v>
      </c>
      <c r="K86" s="97">
        <v>1.2507316047965655E-2</v>
      </c>
      <c r="L86" s="97">
        <v>4.3368558924602063E-2</v>
      </c>
      <c r="M86" s="97">
        <v>6.1388768372987547E-2</v>
      </c>
      <c r="N86" s="97">
        <v>6.6611867718032833E-2</v>
      </c>
      <c r="O86" s="97">
        <v>8.2177965537965997E-2</v>
      </c>
      <c r="P86" s="98">
        <v>0.13446919071847946</v>
      </c>
      <c r="Q86" s="63"/>
    </row>
    <row r="87" spans="1:17" ht="72" x14ac:dyDescent="0.25">
      <c r="A87" s="95" t="s">
        <v>54</v>
      </c>
      <c r="B87" s="96">
        <v>2.4867507824535725E-2</v>
      </c>
      <c r="C87" s="97">
        <v>3.5081462159594651E-2</v>
      </c>
      <c r="D87" s="97">
        <v>4.4007810628314339E-2</v>
      </c>
      <c r="E87" s="97">
        <v>1.9881524911547113E-2</v>
      </c>
      <c r="F87" s="99">
        <v>0</v>
      </c>
      <c r="G87" s="99">
        <v>0</v>
      </c>
      <c r="H87" s="99">
        <v>0</v>
      </c>
      <c r="I87" s="99">
        <v>0</v>
      </c>
      <c r="J87" s="99">
        <v>0</v>
      </c>
      <c r="K87" s="99">
        <v>0</v>
      </c>
      <c r="L87" s="97">
        <v>2.8659099985123365E-2</v>
      </c>
      <c r="M87" s="97">
        <v>1.9111524752531757E-2</v>
      </c>
      <c r="N87" s="97">
        <v>3.9612907427005253E-2</v>
      </c>
      <c r="O87" s="97">
        <v>5.0232364866279654E-2</v>
      </c>
      <c r="P87" s="98">
        <v>7.6726588944997606E-2</v>
      </c>
      <c r="Q87" s="63"/>
    </row>
    <row r="88" spans="1:17" ht="84" x14ac:dyDescent="0.25">
      <c r="A88" s="95" t="s">
        <v>55</v>
      </c>
      <c r="B88" s="96">
        <v>2.1003903429149548E-3</v>
      </c>
      <c r="C88" s="97">
        <v>3.1885924635845561E-4</v>
      </c>
      <c r="D88" s="97">
        <v>1.3871586891856173E-3</v>
      </c>
      <c r="E88" s="99">
        <v>0</v>
      </c>
      <c r="F88" s="99">
        <v>0</v>
      </c>
      <c r="G88" s="99">
        <v>0</v>
      </c>
      <c r="H88" s="99">
        <v>0</v>
      </c>
      <c r="I88" s="99">
        <v>0</v>
      </c>
      <c r="J88" s="99">
        <v>0</v>
      </c>
      <c r="K88" s="99">
        <v>0</v>
      </c>
      <c r="L88" s="97">
        <v>2.0097597912550253E-3</v>
      </c>
      <c r="M88" s="97">
        <v>1.5928767171508656E-3</v>
      </c>
      <c r="N88" s="97">
        <v>5.4041821352311941E-4</v>
      </c>
      <c r="O88" s="97">
        <v>2.3232818823467885E-3</v>
      </c>
      <c r="P88" s="100">
        <v>0</v>
      </c>
      <c r="Q88" s="63"/>
    </row>
    <row r="89" spans="1:17" ht="72" x14ac:dyDescent="0.25">
      <c r="A89" s="95" t="s">
        <v>56</v>
      </c>
      <c r="B89" s="96">
        <v>4.6245088418592137E-3</v>
      </c>
      <c r="C89" s="97">
        <v>7.4168476884103676E-3</v>
      </c>
      <c r="D89" s="97">
        <v>4.4500910527607903E-3</v>
      </c>
      <c r="E89" s="97">
        <v>5.3241925265504995E-3</v>
      </c>
      <c r="F89" s="99">
        <v>0</v>
      </c>
      <c r="G89" s="99">
        <v>0</v>
      </c>
      <c r="H89" s="99">
        <v>0</v>
      </c>
      <c r="I89" s="99">
        <v>0</v>
      </c>
      <c r="J89" s="99">
        <v>0</v>
      </c>
      <c r="K89" s="99">
        <v>0</v>
      </c>
      <c r="L89" s="97">
        <v>5.6691878518259171E-3</v>
      </c>
      <c r="M89" s="97">
        <v>5.3745253577801369E-3</v>
      </c>
      <c r="N89" s="97">
        <v>8.4982324821345316E-3</v>
      </c>
      <c r="O89" s="97">
        <v>5.1063969407336143E-3</v>
      </c>
      <c r="P89" s="98">
        <v>1.2457065972891181E-2</v>
      </c>
      <c r="Q89" s="63"/>
    </row>
    <row r="90" spans="1:17" ht="84" x14ac:dyDescent="0.25">
      <c r="A90" s="95" t="s">
        <v>57</v>
      </c>
      <c r="B90" s="96">
        <v>0.79564718003236024</v>
      </c>
      <c r="C90" s="97">
        <v>0.7166794593096899</v>
      </c>
      <c r="D90" s="97">
        <v>0.54288160034887023</v>
      </c>
      <c r="E90" s="97">
        <v>7.6842338938542212E-2</v>
      </c>
      <c r="F90" s="97">
        <v>5.6423777790080721E-3</v>
      </c>
      <c r="G90" s="99">
        <v>0</v>
      </c>
      <c r="H90" s="99">
        <v>0</v>
      </c>
      <c r="I90" s="99">
        <v>0</v>
      </c>
      <c r="J90" s="97">
        <v>6.920728900063778E-3</v>
      </c>
      <c r="K90" s="97">
        <v>6.9567193165931563E-3</v>
      </c>
      <c r="L90" s="97">
        <v>0.81839526001543594</v>
      </c>
      <c r="M90" s="97">
        <v>0.82065502353255393</v>
      </c>
      <c r="N90" s="97">
        <v>0.78100811461327613</v>
      </c>
      <c r="O90" s="97">
        <v>0.71466761127708944</v>
      </c>
      <c r="P90" s="98">
        <v>0.50824326940684006</v>
      </c>
      <c r="Q90" s="63"/>
    </row>
    <row r="91" spans="1:17" ht="84" x14ac:dyDescent="0.25">
      <c r="A91" s="95" t="s">
        <v>58</v>
      </c>
      <c r="B91" s="96">
        <v>1.7565434531739074E-2</v>
      </c>
      <c r="C91" s="97">
        <v>8.7892590246991965E-3</v>
      </c>
      <c r="D91" s="97">
        <v>2.3102204050403203E-3</v>
      </c>
      <c r="E91" s="99">
        <v>0</v>
      </c>
      <c r="F91" s="99">
        <v>0</v>
      </c>
      <c r="G91" s="99">
        <v>0</v>
      </c>
      <c r="H91" s="99">
        <v>0</v>
      </c>
      <c r="I91" s="99">
        <v>0</v>
      </c>
      <c r="J91" s="99">
        <v>0</v>
      </c>
      <c r="K91" s="99">
        <v>0</v>
      </c>
      <c r="L91" s="97">
        <v>2.3411333721578779E-2</v>
      </c>
      <c r="M91" s="97">
        <v>7.2905025737694477E-3</v>
      </c>
      <c r="N91" s="97">
        <v>1.2495942348542476E-2</v>
      </c>
      <c r="O91" s="97">
        <v>2.8087161838306601E-3</v>
      </c>
      <c r="P91" s="98">
        <v>1.8515540180359005E-3</v>
      </c>
      <c r="Q91" s="63"/>
    </row>
    <row r="92" spans="1:17" ht="72" x14ac:dyDescent="0.25">
      <c r="A92" s="95" t="s">
        <v>59</v>
      </c>
      <c r="B92" s="96">
        <v>8.5405712869178821E-2</v>
      </c>
      <c r="C92" s="97">
        <v>0.12880365421152631</v>
      </c>
      <c r="D92" s="97">
        <v>0.25165278880406255</v>
      </c>
      <c r="E92" s="97">
        <v>0.63378326695632992</v>
      </c>
      <c r="F92" s="97">
        <v>0.86764814744328711</v>
      </c>
      <c r="G92" s="97">
        <v>0.58562251493614126</v>
      </c>
      <c r="H92" s="97">
        <v>0.72413998098406129</v>
      </c>
      <c r="I92" s="97">
        <v>0.73064403746639583</v>
      </c>
      <c r="J92" s="97">
        <v>0.81846693408784699</v>
      </c>
      <c r="K92" s="97">
        <v>0.9805359646354409</v>
      </c>
      <c r="L92" s="97">
        <v>6.7977611496568308E-2</v>
      </c>
      <c r="M92" s="97">
        <v>8.1139053830488542E-2</v>
      </c>
      <c r="N92" s="97">
        <v>8.947179308358344E-2</v>
      </c>
      <c r="O92" s="97">
        <v>0.14268366331175353</v>
      </c>
      <c r="P92" s="98">
        <v>0.26625233093875544</v>
      </c>
      <c r="Q92" s="63"/>
    </row>
    <row r="93" spans="1:17" ht="60" x14ac:dyDescent="0.25">
      <c r="A93" s="95" t="s">
        <v>60</v>
      </c>
      <c r="B93" s="96">
        <v>7.844643582993964E-3</v>
      </c>
      <c r="C93" s="97">
        <v>1.6828475300823282E-3</v>
      </c>
      <c r="D93" s="97">
        <v>2.6001403920393792E-3</v>
      </c>
      <c r="E93" s="99">
        <v>0</v>
      </c>
      <c r="F93" s="97">
        <v>3.111999867603822E-3</v>
      </c>
      <c r="G93" s="97">
        <v>5.50167606326057E-3</v>
      </c>
      <c r="H93" s="99">
        <v>0</v>
      </c>
      <c r="I93" s="99">
        <v>0</v>
      </c>
      <c r="J93" s="97">
        <v>7.9588398218027618E-3</v>
      </c>
      <c r="K93" s="99">
        <v>0</v>
      </c>
      <c r="L93" s="97">
        <v>1.0509188213610111E-2</v>
      </c>
      <c r="M93" s="97">
        <v>3.4477248627376696E-3</v>
      </c>
      <c r="N93" s="97">
        <v>1.7607241139024276E-3</v>
      </c>
      <c r="O93" s="99">
        <v>0</v>
      </c>
      <c r="P93" s="100">
        <v>0</v>
      </c>
      <c r="Q93" s="63"/>
    </row>
    <row r="94" spans="1:17" ht="96" x14ac:dyDescent="0.25">
      <c r="A94" s="95" t="s">
        <v>61</v>
      </c>
      <c r="B94" s="96">
        <v>0.25696152777870979</v>
      </c>
      <c r="C94" s="97">
        <v>0.39737635291323703</v>
      </c>
      <c r="D94" s="97">
        <v>0.55536339436466431</v>
      </c>
      <c r="E94" s="97">
        <v>0.93071951042306589</v>
      </c>
      <c r="F94" s="97">
        <v>0.9928895868303127</v>
      </c>
      <c r="G94" s="97">
        <v>0.95963150390843366</v>
      </c>
      <c r="H94" s="97">
        <v>0.96747403330704329</v>
      </c>
      <c r="I94" s="97">
        <v>0.99466268295746763</v>
      </c>
      <c r="J94" s="97">
        <v>0.98181534643574575</v>
      </c>
      <c r="K94" s="99">
        <v>1</v>
      </c>
      <c r="L94" s="97">
        <v>0.21920079056202105</v>
      </c>
      <c r="M94" s="97">
        <v>0.28674493876524076</v>
      </c>
      <c r="N94" s="97">
        <v>0.35580242377306487</v>
      </c>
      <c r="O94" s="97">
        <v>0.39825849101731214</v>
      </c>
      <c r="P94" s="98">
        <v>0.62422123226076631</v>
      </c>
      <c r="Q94" s="63"/>
    </row>
    <row r="95" spans="1:17" ht="84" x14ac:dyDescent="0.25">
      <c r="A95" s="95" t="s">
        <v>62</v>
      </c>
      <c r="B95" s="96">
        <v>0.69594451611811969</v>
      </c>
      <c r="C95" s="97">
        <v>0.57419990262824561</v>
      </c>
      <c r="D95" s="97">
        <v>0.42910040341662842</v>
      </c>
      <c r="E95" s="97">
        <v>4.7613317987195633E-2</v>
      </c>
      <c r="F95" s="99">
        <v>0</v>
      </c>
      <c r="G95" s="99">
        <v>0</v>
      </c>
      <c r="H95" s="99">
        <v>0</v>
      </c>
      <c r="I95" s="99">
        <v>0</v>
      </c>
      <c r="J95" s="99">
        <v>0</v>
      </c>
      <c r="K95" s="99">
        <v>0</v>
      </c>
      <c r="L95" s="97">
        <v>0.72991360615318102</v>
      </c>
      <c r="M95" s="97">
        <v>0.68277150642732176</v>
      </c>
      <c r="N95" s="97">
        <v>0.61840933799759701</v>
      </c>
      <c r="O95" s="97">
        <v>0.58542406328386976</v>
      </c>
      <c r="P95" s="98">
        <v>0.3640880099781183</v>
      </c>
      <c r="Q95" s="63"/>
    </row>
    <row r="96" spans="1:17" ht="72" x14ac:dyDescent="0.25">
      <c r="A96" s="95" t="s">
        <v>63</v>
      </c>
      <c r="B96" s="96">
        <v>6.91103980623367E-3</v>
      </c>
      <c r="C96" s="97">
        <v>6.8631562697910303E-3</v>
      </c>
      <c r="D96" s="97">
        <v>1.9588811400065814E-3</v>
      </c>
      <c r="E96" s="97">
        <v>1.7036301086326082E-2</v>
      </c>
      <c r="F96" s="97">
        <v>2.3965848747741401E-3</v>
      </c>
      <c r="G96" s="97">
        <v>7.8335567933364957E-3</v>
      </c>
      <c r="H96" s="97">
        <v>2.6756481793003134E-2</v>
      </c>
      <c r="I96" s="97">
        <v>5.3373170425322298E-3</v>
      </c>
      <c r="J96" s="97">
        <v>6.1291889296798971E-3</v>
      </c>
      <c r="K96" s="99">
        <v>0</v>
      </c>
      <c r="L96" s="97">
        <v>6.7010078666062574E-3</v>
      </c>
      <c r="M96" s="97">
        <v>8.7028070178652665E-3</v>
      </c>
      <c r="N96" s="97">
        <v>5.9068057033578505E-3</v>
      </c>
      <c r="O96" s="97">
        <v>5.4544543369807533E-3</v>
      </c>
      <c r="P96" s="100">
        <v>0</v>
      </c>
      <c r="Q96" s="63"/>
    </row>
    <row r="97" spans="1:17" ht="84" x14ac:dyDescent="0.25">
      <c r="A97" s="95" t="s">
        <v>64</v>
      </c>
      <c r="B97" s="96">
        <v>1.2039987696808495E-2</v>
      </c>
      <c r="C97" s="97">
        <v>1.1922694743508591E-2</v>
      </c>
      <c r="D97" s="97">
        <v>7.8241163185270805E-3</v>
      </c>
      <c r="E97" s="97">
        <v>4.6308705034129836E-3</v>
      </c>
      <c r="F97" s="99">
        <v>0</v>
      </c>
      <c r="G97" s="97">
        <v>5.1244581397598766E-3</v>
      </c>
      <c r="H97" s="97">
        <v>5.7694848999537791E-3</v>
      </c>
      <c r="I97" s="99">
        <v>0</v>
      </c>
      <c r="J97" s="99">
        <v>0</v>
      </c>
      <c r="K97" s="99">
        <v>0</v>
      </c>
      <c r="L97" s="97">
        <v>1.5180244381800169E-2</v>
      </c>
      <c r="M97" s="97">
        <v>1.113137118742058E-2</v>
      </c>
      <c r="N97" s="97">
        <v>1.2074712311188401E-2</v>
      </c>
      <c r="O97" s="97">
        <v>5.649316014689521E-3</v>
      </c>
      <c r="P97" s="98">
        <v>9.4479490945292115E-3</v>
      </c>
      <c r="Q97" s="63"/>
    </row>
    <row r="98" spans="1:17" ht="48" x14ac:dyDescent="0.25">
      <c r="A98" s="95" t="s">
        <v>65</v>
      </c>
      <c r="B98" s="96">
        <v>3.4185692838168526E-3</v>
      </c>
      <c r="C98" s="97">
        <v>5.9366291956934917E-4</v>
      </c>
      <c r="D98" s="99">
        <v>0</v>
      </c>
      <c r="E98" s="99">
        <v>0</v>
      </c>
      <c r="F98" s="99">
        <v>0</v>
      </c>
      <c r="G98" s="99">
        <v>0</v>
      </c>
      <c r="H98" s="99">
        <v>0</v>
      </c>
      <c r="I98" s="99">
        <v>0</v>
      </c>
      <c r="J98" s="99">
        <v>0</v>
      </c>
      <c r="K98" s="99">
        <v>0</v>
      </c>
      <c r="L98" s="97">
        <v>5.4762176130818668E-3</v>
      </c>
      <c r="M98" s="97">
        <v>9.4874802001046303E-4</v>
      </c>
      <c r="N98" s="99">
        <v>0</v>
      </c>
      <c r="O98" s="99">
        <v>0</v>
      </c>
      <c r="P98" s="100">
        <v>0</v>
      </c>
      <c r="Q98" s="63"/>
    </row>
    <row r="99" spans="1:17" ht="72" x14ac:dyDescent="0.25">
      <c r="A99" s="95" t="s">
        <v>66</v>
      </c>
      <c r="B99" s="96">
        <v>5.7445038074041008E-3</v>
      </c>
      <c r="C99" s="99">
        <v>0</v>
      </c>
      <c r="D99" s="99">
        <v>0</v>
      </c>
      <c r="E99" s="99">
        <v>0</v>
      </c>
      <c r="F99" s="99">
        <v>0</v>
      </c>
      <c r="G99" s="99">
        <v>0</v>
      </c>
      <c r="H99" s="99">
        <v>0</v>
      </c>
      <c r="I99" s="99">
        <v>0</v>
      </c>
      <c r="J99" s="99">
        <v>0</v>
      </c>
      <c r="K99" s="99">
        <v>0</v>
      </c>
      <c r="L99" s="97">
        <v>9.2021399353939756E-3</v>
      </c>
      <c r="M99" s="99">
        <v>0</v>
      </c>
      <c r="N99" s="99">
        <v>0</v>
      </c>
      <c r="O99" s="99">
        <v>0</v>
      </c>
      <c r="P99" s="100">
        <v>0</v>
      </c>
      <c r="Q99" s="63"/>
    </row>
    <row r="100" spans="1:17" ht="60" x14ac:dyDescent="0.25">
      <c r="A100" s="95" t="s">
        <v>67</v>
      </c>
      <c r="B100" s="96">
        <v>3.3390830137407564E-3</v>
      </c>
      <c r="C100" s="99">
        <v>0</v>
      </c>
      <c r="D100" s="99">
        <v>0</v>
      </c>
      <c r="E100" s="99">
        <v>0</v>
      </c>
      <c r="F100" s="97">
        <v>2.7060863018904032E-3</v>
      </c>
      <c r="G100" s="99">
        <v>0</v>
      </c>
      <c r="H100" s="99">
        <v>0</v>
      </c>
      <c r="I100" s="99">
        <v>0</v>
      </c>
      <c r="J100" s="97">
        <v>6.920728900063778E-3</v>
      </c>
      <c r="K100" s="99">
        <v>0</v>
      </c>
      <c r="L100" s="97">
        <v>4.5749315417244795E-3</v>
      </c>
      <c r="M100" s="97">
        <v>9.0992085061910135E-4</v>
      </c>
      <c r="N100" s="99">
        <v>0</v>
      </c>
      <c r="O100" s="99">
        <v>0</v>
      </c>
      <c r="P100" s="100">
        <v>0</v>
      </c>
      <c r="Q100" s="63"/>
    </row>
    <row r="101" spans="1:17" ht="108" x14ac:dyDescent="0.25">
      <c r="A101" s="95" t="s">
        <v>68</v>
      </c>
      <c r="B101" s="96">
        <v>9.5241621030329165E-3</v>
      </c>
      <c r="C101" s="97">
        <v>4.446115421152628E-3</v>
      </c>
      <c r="D101" s="97">
        <v>3.9079429700063766E-3</v>
      </c>
      <c r="E101" s="99">
        <v>0</v>
      </c>
      <c r="F101" s="99">
        <v>0</v>
      </c>
      <c r="G101" s="97">
        <v>2.7410481158469693E-2</v>
      </c>
      <c r="H101" s="99">
        <v>0</v>
      </c>
      <c r="I101" s="99">
        <v>0</v>
      </c>
      <c r="J101" s="99">
        <v>0</v>
      </c>
      <c r="K101" s="99">
        <v>0</v>
      </c>
      <c r="L101" s="97">
        <v>4.016196591180154E-3</v>
      </c>
      <c r="M101" s="97">
        <v>2.5629600706450553E-3</v>
      </c>
      <c r="N101" s="97">
        <v>2.3687994252551987E-3</v>
      </c>
      <c r="O101" s="97">
        <v>2.1489764112451377E-3</v>
      </c>
      <c r="P101" s="98">
        <v>1.2134584956212532E-3</v>
      </c>
      <c r="Q101" s="63"/>
    </row>
    <row r="102" spans="1:17" ht="96" x14ac:dyDescent="0.25">
      <c r="A102" s="95" t="s">
        <v>69</v>
      </c>
      <c r="B102" s="96">
        <v>6.1166103921340403E-3</v>
      </c>
      <c r="C102" s="97">
        <v>4.598115104496505E-3</v>
      </c>
      <c r="D102" s="97">
        <v>1.8452617901672456E-3</v>
      </c>
      <c r="E102" s="99">
        <v>0</v>
      </c>
      <c r="F102" s="97">
        <v>2.007741993023168E-3</v>
      </c>
      <c r="G102" s="99">
        <v>0</v>
      </c>
      <c r="H102" s="99">
        <v>0</v>
      </c>
      <c r="I102" s="99">
        <v>0</v>
      </c>
      <c r="J102" s="97">
        <v>5.1347357345108615E-3</v>
      </c>
      <c r="K102" s="99">
        <v>0</v>
      </c>
      <c r="L102" s="97">
        <v>5.7348653550115874E-3</v>
      </c>
      <c r="M102" s="97">
        <v>6.2277476608774878E-3</v>
      </c>
      <c r="N102" s="97">
        <v>5.4379207895369737E-3</v>
      </c>
      <c r="O102" s="97">
        <v>3.0646989359027019E-3</v>
      </c>
      <c r="P102" s="98">
        <v>1.0293501709652622E-3</v>
      </c>
      <c r="Q102" s="63"/>
    </row>
    <row r="103" spans="1:17" ht="72" x14ac:dyDescent="0.25">
      <c r="A103" s="95" t="s">
        <v>70</v>
      </c>
      <c r="B103" s="96">
        <v>0.7973728257801288</v>
      </c>
      <c r="C103" s="97">
        <v>0.97767250712476306</v>
      </c>
      <c r="D103" s="97">
        <v>0.98524817461866299</v>
      </c>
      <c r="E103" s="99">
        <v>1</v>
      </c>
      <c r="F103" s="99">
        <v>1</v>
      </c>
      <c r="G103" s="97">
        <v>0.90469921131432518</v>
      </c>
      <c r="H103" s="99">
        <v>1</v>
      </c>
      <c r="I103" s="99">
        <v>1</v>
      </c>
      <c r="J103" s="99">
        <v>1</v>
      </c>
      <c r="K103" s="99">
        <v>1</v>
      </c>
      <c r="L103" s="97">
        <v>0.71305619058353964</v>
      </c>
      <c r="M103" s="97">
        <v>0.96971633869503859</v>
      </c>
      <c r="N103" s="97">
        <v>0.99270867777978966</v>
      </c>
      <c r="O103" s="99">
        <v>1</v>
      </c>
      <c r="P103" s="100">
        <v>1</v>
      </c>
      <c r="Q103" s="63"/>
    </row>
    <row r="104" spans="1:17" ht="72" x14ac:dyDescent="0.25">
      <c r="A104" s="95" t="s">
        <v>71</v>
      </c>
      <c r="B104" s="96">
        <v>0.1916403807771544</v>
      </c>
      <c r="C104" s="97">
        <v>2.2327492875237491E-2</v>
      </c>
      <c r="D104" s="97">
        <v>1.4751825381337288E-2</v>
      </c>
      <c r="E104" s="99">
        <v>0</v>
      </c>
      <c r="F104" s="99">
        <v>0</v>
      </c>
      <c r="G104" s="97">
        <v>9.5300788685675097E-2</v>
      </c>
      <c r="H104" s="99">
        <v>0</v>
      </c>
      <c r="I104" s="99">
        <v>0</v>
      </c>
      <c r="J104" s="99">
        <v>0</v>
      </c>
      <c r="K104" s="99">
        <v>0</v>
      </c>
      <c r="L104" s="97">
        <v>0.26934402811405622</v>
      </c>
      <c r="M104" s="97">
        <v>3.0283661304961386E-2</v>
      </c>
      <c r="N104" s="97">
        <v>7.2913222202102383E-3</v>
      </c>
      <c r="O104" s="99">
        <v>0</v>
      </c>
      <c r="P104" s="100">
        <v>0</v>
      </c>
      <c r="Q104" s="63"/>
    </row>
    <row r="105" spans="1:17" ht="72" x14ac:dyDescent="0.25">
      <c r="A105" s="95" t="s">
        <v>72</v>
      </c>
      <c r="B105" s="96">
        <v>5.2422896353121569E-3</v>
      </c>
      <c r="C105" s="99">
        <v>0</v>
      </c>
      <c r="D105" s="99">
        <v>0</v>
      </c>
      <c r="E105" s="99">
        <v>0</v>
      </c>
      <c r="F105" s="99">
        <v>0</v>
      </c>
      <c r="G105" s="99">
        <v>0</v>
      </c>
      <c r="H105" s="99">
        <v>0</v>
      </c>
      <c r="I105" s="99">
        <v>0</v>
      </c>
      <c r="J105" s="99">
        <v>0</v>
      </c>
      <c r="K105" s="99">
        <v>0</v>
      </c>
      <c r="L105" s="97">
        <v>8.3976413670108462E-3</v>
      </c>
      <c r="M105" s="99">
        <v>0</v>
      </c>
      <c r="N105" s="99">
        <v>0</v>
      </c>
      <c r="O105" s="99">
        <v>0</v>
      </c>
      <c r="P105" s="100">
        <v>0</v>
      </c>
      <c r="Q105" s="63"/>
    </row>
    <row r="106" spans="1:17" ht="60" x14ac:dyDescent="0.25">
      <c r="A106" s="95" t="s">
        <v>73</v>
      </c>
      <c r="B106" s="96">
        <v>5.092451584095023E-2</v>
      </c>
      <c r="C106" s="97">
        <v>2.8363288473717514E-2</v>
      </c>
      <c r="D106" s="97">
        <v>1.8491149938203666E-2</v>
      </c>
      <c r="E106" s="97">
        <v>3.2818975773910276E-2</v>
      </c>
      <c r="F106" s="97">
        <v>2.9362914771176602E-3</v>
      </c>
      <c r="G106" s="97">
        <v>8.4770561809470152E-2</v>
      </c>
      <c r="H106" s="97">
        <v>5.589213259290246E-2</v>
      </c>
      <c r="I106" s="97">
        <v>2.426856815551821E-2</v>
      </c>
      <c r="J106" s="99">
        <v>0</v>
      </c>
      <c r="K106" s="99">
        <v>0</v>
      </c>
      <c r="L106" s="97">
        <v>5.1488500230545908E-2</v>
      </c>
      <c r="M106" s="97">
        <v>4.1233770717622208E-2</v>
      </c>
      <c r="N106" s="97">
        <v>1.0845187517397199E-2</v>
      </c>
      <c r="O106" s="97">
        <v>3.5121425833454763E-3</v>
      </c>
      <c r="P106" s="100">
        <v>0</v>
      </c>
      <c r="Q106" s="63"/>
    </row>
    <row r="107" spans="1:17" ht="48" x14ac:dyDescent="0.25">
      <c r="A107" s="95" t="s">
        <v>74</v>
      </c>
      <c r="B107" s="96">
        <v>0.83794904007422599</v>
      </c>
      <c r="C107" s="97">
        <v>0.94763957884737304</v>
      </c>
      <c r="D107" s="97">
        <v>0.97803135346975856</v>
      </c>
      <c r="E107" s="97">
        <v>0.90173482757300794</v>
      </c>
      <c r="F107" s="97">
        <v>0.93705805186901292</v>
      </c>
      <c r="G107" s="97">
        <v>0.80666834057542702</v>
      </c>
      <c r="H107" s="97">
        <v>0.87508422992266455</v>
      </c>
      <c r="I107" s="97">
        <v>0.90866217923326398</v>
      </c>
      <c r="J107" s="97">
        <v>0.90498659482252075</v>
      </c>
      <c r="K107" s="97">
        <v>0.97242422115218996</v>
      </c>
      <c r="L107" s="97">
        <v>0.80777013082648041</v>
      </c>
      <c r="M107" s="97">
        <v>0.92723743037506756</v>
      </c>
      <c r="N107" s="97">
        <v>0.97770757125094732</v>
      </c>
      <c r="O107" s="97">
        <v>0.99524366762215144</v>
      </c>
      <c r="P107" s="100">
        <v>1</v>
      </c>
      <c r="Q107" s="63"/>
    </row>
    <row r="108" spans="1:17" ht="72" x14ac:dyDescent="0.25">
      <c r="A108" s="95" t="s">
        <v>75</v>
      </c>
      <c r="B108" s="96">
        <v>2.7235815096549746E-3</v>
      </c>
      <c r="C108" s="97">
        <v>9.7704876504116356E-3</v>
      </c>
      <c r="D108" s="97">
        <v>3.4774965920375154E-3</v>
      </c>
      <c r="E108" s="97">
        <v>6.5446196653081976E-2</v>
      </c>
      <c r="F108" s="97">
        <v>6.0005656653869706E-2</v>
      </c>
      <c r="G108" s="97">
        <v>7.1022314926362989E-2</v>
      </c>
      <c r="H108" s="97">
        <v>6.9023637484433159E-2</v>
      </c>
      <c r="I108" s="97">
        <v>6.7069252611218003E-2</v>
      </c>
      <c r="J108" s="97">
        <v>9.501340517747954E-2</v>
      </c>
      <c r="K108" s="97">
        <v>2.7575778847810314E-2</v>
      </c>
      <c r="L108" s="97">
        <v>2.4145147701718512E-3</v>
      </c>
      <c r="M108" s="97">
        <v>2.2906828057196178E-3</v>
      </c>
      <c r="N108" s="97">
        <v>8.7583512544609106E-4</v>
      </c>
      <c r="O108" s="97">
        <v>1.2441897945030223E-3</v>
      </c>
      <c r="P108" s="100">
        <v>0</v>
      </c>
      <c r="Q108" s="63"/>
    </row>
    <row r="109" spans="1:17" ht="60" x14ac:dyDescent="0.25">
      <c r="A109" s="95" t="s">
        <v>76</v>
      </c>
      <c r="B109" s="96">
        <v>2.737853905102176E-2</v>
      </c>
      <c r="C109" s="97">
        <v>1.1005294490183599E-2</v>
      </c>
      <c r="D109" s="99">
        <v>0</v>
      </c>
      <c r="E109" s="99">
        <v>0</v>
      </c>
      <c r="F109" s="99">
        <v>0</v>
      </c>
      <c r="G109" s="99">
        <v>0</v>
      </c>
      <c r="H109" s="99">
        <v>0</v>
      </c>
      <c r="I109" s="99">
        <v>0</v>
      </c>
      <c r="J109" s="99">
        <v>0</v>
      </c>
      <c r="K109" s="99">
        <v>0</v>
      </c>
      <c r="L109" s="97">
        <v>2.9330271059082102E-2</v>
      </c>
      <c r="M109" s="97">
        <v>2.5984813007618301E-2</v>
      </c>
      <c r="N109" s="97">
        <v>9.2081369181408294E-3</v>
      </c>
      <c r="O109" s="99">
        <v>0</v>
      </c>
      <c r="P109" s="100">
        <v>0</v>
      </c>
      <c r="Q109" s="63"/>
    </row>
    <row r="110" spans="1:17" ht="60" x14ac:dyDescent="0.25">
      <c r="A110" s="95" t="s">
        <v>77</v>
      </c>
      <c r="B110" s="96">
        <v>2.1728784624130235E-2</v>
      </c>
      <c r="C110" s="97">
        <v>8.0436035465484342E-4</v>
      </c>
      <c r="D110" s="99">
        <v>0</v>
      </c>
      <c r="E110" s="99">
        <v>0</v>
      </c>
      <c r="F110" s="99">
        <v>0</v>
      </c>
      <c r="G110" s="99">
        <v>0</v>
      </c>
      <c r="H110" s="99">
        <v>0</v>
      </c>
      <c r="I110" s="99">
        <v>0</v>
      </c>
      <c r="J110" s="99">
        <v>0</v>
      </c>
      <c r="K110" s="99">
        <v>0</v>
      </c>
      <c r="L110" s="97">
        <v>3.2040231826208868E-2</v>
      </c>
      <c r="M110" s="97">
        <v>3.2533030939730528E-3</v>
      </c>
      <c r="N110" s="97">
        <v>1.3632691880690387E-3</v>
      </c>
      <c r="O110" s="99">
        <v>0</v>
      </c>
      <c r="P110" s="100">
        <v>0</v>
      </c>
      <c r="Q110" s="63"/>
    </row>
    <row r="111" spans="1:17" ht="96" x14ac:dyDescent="0.25">
      <c r="A111" s="95" t="s">
        <v>78</v>
      </c>
      <c r="B111" s="96">
        <v>5.1516899990190233E-2</v>
      </c>
      <c r="C111" s="97">
        <v>2.4169901836605424E-3</v>
      </c>
      <c r="D111" s="99">
        <v>0</v>
      </c>
      <c r="E111" s="99">
        <v>0</v>
      </c>
      <c r="F111" s="99">
        <v>0</v>
      </c>
      <c r="G111" s="97">
        <v>3.7538782688740051E-2</v>
      </c>
      <c r="H111" s="99">
        <v>0</v>
      </c>
      <c r="I111" s="99">
        <v>0</v>
      </c>
      <c r="J111" s="99">
        <v>0</v>
      </c>
      <c r="K111" s="99">
        <v>0</v>
      </c>
      <c r="L111" s="97">
        <v>6.4495723502242128E-2</v>
      </c>
      <c r="M111" s="99">
        <v>0</v>
      </c>
      <c r="N111" s="99">
        <v>0</v>
      </c>
      <c r="O111" s="99">
        <v>0</v>
      </c>
      <c r="P111" s="100">
        <v>0</v>
      </c>
      <c r="Q111" s="63"/>
    </row>
    <row r="112" spans="1:17" ht="48" x14ac:dyDescent="0.25">
      <c r="A112" s="95" t="s">
        <v>79</v>
      </c>
      <c r="B112" s="96">
        <v>7.7786389098260435E-3</v>
      </c>
      <c r="C112" s="99">
        <v>0</v>
      </c>
      <c r="D112" s="99">
        <v>0</v>
      </c>
      <c r="E112" s="99">
        <v>0</v>
      </c>
      <c r="F112" s="99">
        <v>0</v>
      </c>
      <c r="G112" s="99">
        <v>0</v>
      </c>
      <c r="H112" s="99">
        <v>0</v>
      </c>
      <c r="I112" s="99">
        <v>0</v>
      </c>
      <c r="J112" s="99">
        <v>0</v>
      </c>
      <c r="K112" s="99">
        <v>0</v>
      </c>
      <c r="L112" s="97">
        <v>1.2460627785268394E-2</v>
      </c>
      <c r="M112" s="99">
        <v>0</v>
      </c>
      <c r="N112" s="99">
        <v>0</v>
      </c>
      <c r="O112" s="99">
        <v>0</v>
      </c>
      <c r="P112" s="100">
        <v>0</v>
      </c>
      <c r="Q112" s="63"/>
    </row>
    <row r="113" spans="1:17" ht="24" x14ac:dyDescent="0.25">
      <c r="A113" s="95" t="s">
        <v>80</v>
      </c>
      <c r="B113" s="96">
        <v>0.99523859474132326</v>
      </c>
      <c r="C113" s="97">
        <v>0.99608794094363473</v>
      </c>
      <c r="D113" s="99">
        <v>1</v>
      </c>
      <c r="E113" s="97">
        <v>0.99822661299095272</v>
      </c>
      <c r="F113" s="99">
        <v>1</v>
      </c>
      <c r="G113" s="97">
        <v>0.98833116784408948</v>
      </c>
      <c r="H113" s="99">
        <v>1</v>
      </c>
      <c r="I113" s="99">
        <v>1</v>
      </c>
      <c r="J113" s="99">
        <v>1</v>
      </c>
      <c r="K113" s="99">
        <v>1</v>
      </c>
      <c r="L113" s="97">
        <v>0.9923726889304173</v>
      </c>
      <c r="M113" s="97">
        <v>0.99917414775172864</v>
      </c>
      <c r="N113" s="99">
        <v>1</v>
      </c>
      <c r="O113" s="99">
        <v>1</v>
      </c>
      <c r="P113" s="100">
        <v>1</v>
      </c>
      <c r="Q113" s="63"/>
    </row>
    <row r="114" spans="1:17" ht="24" x14ac:dyDescent="0.25">
      <c r="A114" s="95" t="s">
        <v>81</v>
      </c>
      <c r="B114" s="96">
        <v>0.68502738509410943</v>
      </c>
      <c r="C114" s="97">
        <v>0.6591035687143767</v>
      </c>
      <c r="D114" s="97">
        <v>0.62581740314566936</v>
      </c>
      <c r="E114" s="97">
        <v>0.47945399532526778</v>
      </c>
      <c r="F114" s="97">
        <v>0.42608069625360218</v>
      </c>
      <c r="G114" s="97">
        <v>0.37458201089699095</v>
      </c>
      <c r="H114" s="97">
        <v>0.40521339894994118</v>
      </c>
      <c r="I114" s="97">
        <v>0.43914176006934397</v>
      </c>
      <c r="J114" s="97">
        <v>0.42869030245358947</v>
      </c>
      <c r="K114" s="97">
        <v>0.42163672797433976</v>
      </c>
      <c r="L114" s="97">
        <v>0.7133332040939363</v>
      </c>
      <c r="M114" s="97">
        <v>0.66038542548148205</v>
      </c>
      <c r="N114" s="97">
        <v>0.68129377405407832</v>
      </c>
      <c r="O114" s="97">
        <v>0.66209121480579047</v>
      </c>
      <c r="P114" s="98">
        <v>0.73977442676258709</v>
      </c>
      <c r="Q114" s="63"/>
    </row>
    <row r="115" spans="1:17" ht="24" x14ac:dyDescent="0.25">
      <c r="A115" s="95" t="s">
        <v>82</v>
      </c>
      <c r="B115" s="96">
        <v>0.82945467541733819</v>
      </c>
      <c r="C115" s="97">
        <v>0.96851207093096969</v>
      </c>
      <c r="D115" s="97">
        <v>0.95579510454327254</v>
      </c>
      <c r="E115" s="97">
        <v>0.96882831937514413</v>
      </c>
      <c r="F115" s="99">
        <v>1</v>
      </c>
      <c r="G115" s="97">
        <v>0.77473238712667436</v>
      </c>
      <c r="H115" s="97">
        <v>0.96312092734687826</v>
      </c>
      <c r="I115" s="99">
        <v>1</v>
      </c>
      <c r="J115" s="99">
        <v>1</v>
      </c>
      <c r="K115" s="99">
        <v>1</v>
      </c>
      <c r="L115" s="97">
        <v>0.77678735597924886</v>
      </c>
      <c r="M115" s="97">
        <v>0.96064336541242723</v>
      </c>
      <c r="N115" s="97">
        <v>0.99649621673372279</v>
      </c>
      <c r="O115" s="99">
        <v>1</v>
      </c>
      <c r="P115" s="100">
        <v>1</v>
      </c>
      <c r="Q115" s="63"/>
    </row>
    <row r="116" spans="1:17" ht="36" x14ac:dyDescent="0.25">
      <c r="A116" s="95" t="s">
        <v>83</v>
      </c>
      <c r="B116" s="96">
        <v>0.68454349323780916</v>
      </c>
      <c r="C116" s="97">
        <v>0.87483044015199696</v>
      </c>
      <c r="D116" s="97">
        <v>0.89117802306039406</v>
      </c>
      <c r="E116" s="97">
        <v>0.79250477128476948</v>
      </c>
      <c r="F116" s="97">
        <v>0.95763184846768956</v>
      </c>
      <c r="G116" s="97">
        <v>0.47332413777032389</v>
      </c>
      <c r="H116" s="97">
        <v>0.76555749518292293</v>
      </c>
      <c r="I116" s="97">
        <v>0.8572482748239888</v>
      </c>
      <c r="J116" s="97">
        <v>0.96016783272275918</v>
      </c>
      <c r="K116" s="97">
        <v>0.99476777849134657</v>
      </c>
      <c r="L116" s="97">
        <v>0.62057563087644185</v>
      </c>
      <c r="M116" s="97">
        <v>0.84401525905479757</v>
      </c>
      <c r="N116" s="97">
        <v>0.92672801646355052</v>
      </c>
      <c r="O116" s="97">
        <v>0.96887731214777029</v>
      </c>
      <c r="P116" s="98">
        <v>0.994222709086787</v>
      </c>
      <c r="Q116" s="63"/>
    </row>
    <row r="117" spans="1:17" ht="24" x14ac:dyDescent="0.25">
      <c r="A117" s="95" t="s">
        <v>84</v>
      </c>
      <c r="B117" s="96">
        <v>0.345048996895364</v>
      </c>
      <c r="C117" s="97">
        <v>0.6104173139645338</v>
      </c>
      <c r="D117" s="97">
        <v>0.83177395172708024</v>
      </c>
      <c r="E117" s="97">
        <v>0.87060597083155244</v>
      </c>
      <c r="F117" s="97">
        <v>0.98559283642060258</v>
      </c>
      <c r="G117" s="97">
        <v>0.62513547317375728</v>
      </c>
      <c r="H117" s="97">
        <v>0.84187679800062043</v>
      </c>
      <c r="I117" s="97">
        <v>0.93662578567692178</v>
      </c>
      <c r="J117" s="97">
        <v>0.97633014524107364</v>
      </c>
      <c r="K117" s="99">
        <v>1</v>
      </c>
      <c r="L117" s="97">
        <v>0.28676503183725388</v>
      </c>
      <c r="M117" s="97">
        <v>0.46914293010027069</v>
      </c>
      <c r="N117" s="97">
        <v>0.6239369024962782</v>
      </c>
      <c r="O117" s="97">
        <v>0.82936799487498702</v>
      </c>
      <c r="P117" s="98">
        <v>0.95511186023166961</v>
      </c>
      <c r="Q117" s="63"/>
    </row>
    <row r="118" spans="1:17" ht="48" x14ac:dyDescent="0.25">
      <c r="A118" s="95" t="s">
        <v>85</v>
      </c>
      <c r="B118" s="96">
        <v>0.41533708086661381</v>
      </c>
      <c r="C118" s="97">
        <v>0.62398088584547173</v>
      </c>
      <c r="D118" s="97">
        <v>0.79972725552049817</v>
      </c>
      <c r="E118" s="97">
        <v>0.67027640814275036</v>
      </c>
      <c r="F118" s="97">
        <v>0.94044411952907769</v>
      </c>
      <c r="G118" s="97">
        <v>0.41045231956141631</v>
      </c>
      <c r="H118" s="97">
        <v>0.5774747317219654</v>
      </c>
      <c r="I118" s="97">
        <v>0.81111800463026951</v>
      </c>
      <c r="J118" s="97">
        <v>0.918836530291255</v>
      </c>
      <c r="K118" s="97">
        <v>0.99419352756279822</v>
      </c>
      <c r="L118" s="97">
        <v>0.36416351099516026</v>
      </c>
      <c r="M118" s="97">
        <v>0.5443765612374446</v>
      </c>
      <c r="N118" s="97">
        <v>0.65563714824090125</v>
      </c>
      <c r="O118" s="97">
        <v>0.81422721386463537</v>
      </c>
      <c r="P118" s="98">
        <v>0.93654514020945023</v>
      </c>
      <c r="Q118" s="63"/>
    </row>
    <row r="119" spans="1:17" ht="36" x14ac:dyDescent="0.25">
      <c r="A119" s="95" t="s">
        <v>86</v>
      </c>
      <c r="B119" s="96">
        <v>0.96790877390508878</v>
      </c>
      <c r="C119" s="97">
        <v>0.99514676456617956</v>
      </c>
      <c r="D119" s="97">
        <v>0.98928936570607184</v>
      </c>
      <c r="E119" s="97">
        <v>0.98840712016371568</v>
      </c>
      <c r="F119" s="99">
        <v>1</v>
      </c>
      <c r="G119" s="97">
        <v>0.9375648286746826</v>
      </c>
      <c r="H119" s="99">
        <v>1</v>
      </c>
      <c r="I119" s="99">
        <v>1</v>
      </c>
      <c r="J119" s="99">
        <v>1</v>
      </c>
      <c r="K119" s="99">
        <v>1</v>
      </c>
      <c r="L119" s="97">
        <v>0.9547280901813795</v>
      </c>
      <c r="M119" s="97">
        <v>0.99917414775172841</v>
      </c>
      <c r="N119" s="97">
        <v>0.99677241724909149</v>
      </c>
      <c r="O119" s="99">
        <v>1</v>
      </c>
      <c r="P119" s="100">
        <v>1</v>
      </c>
      <c r="Q119" s="63"/>
    </row>
    <row r="120" spans="1:17" ht="48" x14ac:dyDescent="0.25">
      <c r="A120" s="95" t="s">
        <v>87</v>
      </c>
      <c r="B120" s="96">
        <v>2.1325240237132875E-2</v>
      </c>
      <c r="C120" s="97">
        <v>2.8717632203926556E-2</v>
      </c>
      <c r="D120" s="97">
        <v>4.24561966339803E-2</v>
      </c>
      <c r="E120" s="97">
        <v>6.2081477060582216E-2</v>
      </c>
      <c r="F120" s="97">
        <v>0.23089159930618516</v>
      </c>
      <c r="G120" s="97">
        <v>6.0894902234101524E-2</v>
      </c>
      <c r="H120" s="97">
        <v>7.1962791546158478E-2</v>
      </c>
      <c r="I120" s="97">
        <v>0.15317621339427812</v>
      </c>
      <c r="J120" s="97">
        <v>0.18532724423047794</v>
      </c>
      <c r="K120" s="97">
        <v>0.25960570043219927</v>
      </c>
      <c r="L120" s="97">
        <v>1.9572418933068055E-2</v>
      </c>
      <c r="M120" s="97">
        <v>2.4895505320819994E-2</v>
      </c>
      <c r="N120" s="97">
        <v>2.0363282389159382E-2</v>
      </c>
      <c r="O120" s="97">
        <v>3.00624223273952E-2</v>
      </c>
      <c r="P120" s="98">
        <v>5.4375179962273812E-2</v>
      </c>
      <c r="Q120" s="63"/>
    </row>
    <row r="121" spans="1:17" ht="36" x14ac:dyDescent="0.25">
      <c r="A121" s="95" t="s">
        <v>88</v>
      </c>
      <c r="B121" s="96">
        <v>0.92216776447063886</v>
      </c>
      <c r="C121" s="97">
        <v>0.98681543540215366</v>
      </c>
      <c r="D121" s="97">
        <v>0.9977813993194784</v>
      </c>
      <c r="E121" s="99">
        <v>1</v>
      </c>
      <c r="F121" s="99">
        <v>1</v>
      </c>
      <c r="G121" s="97">
        <v>0.94264445829789312</v>
      </c>
      <c r="H121" s="99">
        <v>1</v>
      </c>
      <c r="I121" s="99">
        <v>1</v>
      </c>
      <c r="J121" s="99">
        <v>1</v>
      </c>
      <c r="K121" s="99">
        <v>1</v>
      </c>
      <c r="L121" s="97">
        <v>0.89605598215945381</v>
      </c>
      <c r="M121" s="97">
        <v>0.99216347533311866</v>
      </c>
      <c r="N121" s="97">
        <v>0.99739312610728792</v>
      </c>
      <c r="O121" s="99">
        <v>1</v>
      </c>
      <c r="P121" s="100">
        <v>1</v>
      </c>
      <c r="Q121" s="63"/>
    </row>
    <row r="122" spans="1:17" ht="48" x14ac:dyDescent="0.25">
      <c r="A122" s="95" t="s">
        <v>89</v>
      </c>
      <c r="B122" s="96">
        <v>0.22896953945732393</v>
      </c>
      <c r="C122" s="97">
        <v>0.46292860750475057</v>
      </c>
      <c r="D122" s="97">
        <v>0.77421736973332389</v>
      </c>
      <c r="E122" s="97">
        <v>0.66770848730696186</v>
      </c>
      <c r="F122" s="97">
        <v>0.92855190997519077</v>
      </c>
      <c r="G122" s="97">
        <v>0.40243241190971435</v>
      </c>
      <c r="H122" s="97">
        <v>0.5609107079026272</v>
      </c>
      <c r="I122" s="97">
        <v>0.78023073648587016</v>
      </c>
      <c r="J122" s="97">
        <v>0.91533443939103121</v>
      </c>
      <c r="K122" s="97">
        <v>0.98779384624124766</v>
      </c>
      <c r="L122" s="97">
        <v>0.16404118445292659</v>
      </c>
      <c r="M122" s="97">
        <v>0.34871172084529795</v>
      </c>
      <c r="N122" s="97">
        <v>0.47875508562482327</v>
      </c>
      <c r="O122" s="97">
        <v>0.76934756938923143</v>
      </c>
      <c r="P122" s="98">
        <v>0.94690617247571884</v>
      </c>
      <c r="Q122" s="63"/>
    </row>
    <row r="123" spans="1:17" ht="36" x14ac:dyDescent="0.25">
      <c r="A123" s="95" t="s">
        <v>90</v>
      </c>
      <c r="B123" s="96">
        <v>0.91995857954176241</v>
      </c>
      <c r="C123" s="97">
        <v>0.98923727121595972</v>
      </c>
      <c r="D123" s="97">
        <v>0.99089999856333411</v>
      </c>
      <c r="E123" s="97">
        <v>0.99763848680791867</v>
      </c>
      <c r="F123" s="99">
        <v>1</v>
      </c>
      <c r="G123" s="97">
        <v>0.92214323147686239</v>
      </c>
      <c r="H123" s="99">
        <v>1</v>
      </c>
      <c r="I123" s="99">
        <v>1</v>
      </c>
      <c r="J123" s="99">
        <v>1</v>
      </c>
      <c r="K123" s="99">
        <v>1</v>
      </c>
      <c r="L123" s="97">
        <v>0.89347100697328241</v>
      </c>
      <c r="M123" s="97">
        <v>0.99327272416830192</v>
      </c>
      <c r="N123" s="99">
        <v>1</v>
      </c>
      <c r="O123" s="99">
        <v>1</v>
      </c>
      <c r="P123" s="100">
        <v>1</v>
      </c>
      <c r="Q123" s="63"/>
    </row>
    <row r="124" spans="1:17" ht="24" x14ac:dyDescent="0.25">
      <c r="A124" s="95" t="s">
        <v>91</v>
      </c>
      <c r="B124" s="96">
        <v>0.5061182011251798</v>
      </c>
      <c r="C124" s="97">
        <v>0.65208012587080399</v>
      </c>
      <c r="D124" s="97">
        <v>0.77909224200526539</v>
      </c>
      <c r="E124" s="97">
        <v>0.76130565425129804</v>
      </c>
      <c r="F124" s="97">
        <v>0.9071215293225493</v>
      </c>
      <c r="G124" s="97">
        <v>0.58293715147920189</v>
      </c>
      <c r="H124" s="97">
        <v>0.68275894228187073</v>
      </c>
      <c r="I124" s="97">
        <v>0.81960504688140767</v>
      </c>
      <c r="J124" s="97">
        <v>0.89704359509382614</v>
      </c>
      <c r="K124" s="97">
        <v>0.95758427017669068</v>
      </c>
      <c r="L124" s="97">
        <v>0.47099584535153421</v>
      </c>
      <c r="M124" s="97">
        <v>0.59613847391527464</v>
      </c>
      <c r="N124" s="97">
        <v>0.65408190039414693</v>
      </c>
      <c r="O124" s="97">
        <v>0.79244137917196089</v>
      </c>
      <c r="P124" s="98">
        <v>0.88478224672540573</v>
      </c>
      <c r="Q124" s="63"/>
    </row>
    <row r="125" spans="1:17" ht="24" x14ac:dyDescent="0.25">
      <c r="A125" s="95" t="s">
        <v>92</v>
      </c>
      <c r="B125" s="96">
        <v>0.47692253305401189</v>
      </c>
      <c r="C125" s="97">
        <v>0.56457221659278056</v>
      </c>
      <c r="D125" s="97">
        <v>0.56561283099261295</v>
      </c>
      <c r="E125" s="97">
        <v>0.19991582187468315</v>
      </c>
      <c r="F125" s="97">
        <v>0.20731502685475628</v>
      </c>
      <c r="G125" s="97">
        <v>7.8059552461193144E-2</v>
      </c>
      <c r="H125" s="97">
        <v>4.9841576739291599E-2</v>
      </c>
      <c r="I125" s="97">
        <v>9.0964094494596734E-2</v>
      </c>
      <c r="J125" s="97">
        <v>0.16745899357928354</v>
      </c>
      <c r="K125" s="97">
        <v>0.2690950371710854</v>
      </c>
      <c r="L125" s="97">
        <v>0.45631313606182244</v>
      </c>
      <c r="M125" s="97">
        <v>0.5585718869644517</v>
      </c>
      <c r="N125" s="97">
        <v>0.62974222255289125</v>
      </c>
      <c r="O125" s="97">
        <v>0.63365711316402051</v>
      </c>
      <c r="P125" s="98">
        <v>0.71945893498586921</v>
      </c>
      <c r="Q125" s="63"/>
    </row>
    <row r="126" spans="1:17" ht="36" x14ac:dyDescent="0.25">
      <c r="A126" s="95" t="s">
        <v>93</v>
      </c>
      <c r="B126" s="96">
        <v>0.28890767942298234</v>
      </c>
      <c r="C126" s="97">
        <v>0.46123576393286891</v>
      </c>
      <c r="D126" s="97">
        <v>0.72917314853385207</v>
      </c>
      <c r="E126" s="97">
        <v>0.76329026069366801</v>
      </c>
      <c r="F126" s="97">
        <v>0.87992753535429036</v>
      </c>
      <c r="G126" s="97">
        <v>0.54453318069527312</v>
      </c>
      <c r="H126" s="97">
        <v>0.73290208706107074</v>
      </c>
      <c r="I126" s="97">
        <v>0.78199802507677973</v>
      </c>
      <c r="J126" s="97">
        <v>0.85756267304091827</v>
      </c>
      <c r="K126" s="97">
        <v>0.95215170708926788</v>
      </c>
      <c r="L126" s="97">
        <v>0.23761171426327093</v>
      </c>
      <c r="M126" s="97">
        <v>0.39212054556532611</v>
      </c>
      <c r="N126" s="97">
        <v>0.43800629138557384</v>
      </c>
      <c r="O126" s="97">
        <v>0.68246757898210864</v>
      </c>
      <c r="P126" s="98">
        <v>0.8829464909442325</v>
      </c>
      <c r="Q126" s="63"/>
    </row>
    <row r="127" spans="1:17" ht="36" x14ac:dyDescent="0.25">
      <c r="A127" s="95" t="s">
        <v>94</v>
      </c>
      <c r="B127" s="96">
        <v>1.5355340708517207E-2</v>
      </c>
      <c r="C127" s="97">
        <v>2.5200443318555948E-2</v>
      </c>
      <c r="D127" s="97">
        <v>6.2946141778762621E-2</v>
      </c>
      <c r="E127" s="97">
        <v>8.4048815471811533E-2</v>
      </c>
      <c r="F127" s="97">
        <v>9.548528643182469E-2</v>
      </c>
      <c r="G127" s="97">
        <v>1.7394963506121255E-2</v>
      </c>
      <c r="H127" s="97">
        <v>2.3529229537936399E-2</v>
      </c>
      <c r="I127" s="97">
        <v>3.395890465217509E-2</v>
      </c>
      <c r="J127" s="97">
        <v>4.6988108412779762E-2</v>
      </c>
      <c r="K127" s="97">
        <v>0.17035306826083499</v>
      </c>
      <c r="L127" s="97">
        <v>1.4947822229799313E-2</v>
      </c>
      <c r="M127" s="97">
        <v>1.7164222651754889E-2</v>
      </c>
      <c r="N127" s="97">
        <v>3.1696310507485975E-2</v>
      </c>
      <c r="O127" s="97">
        <v>4.0801753922813128E-2</v>
      </c>
      <c r="P127" s="98">
        <v>0.17598275934859442</v>
      </c>
      <c r="Q127" s="63"/>
    </row>
    <row r="128" spans="1:17" ht="36" x14ac:dyDescent="0.25">
      <c r="A128" s="95" t="s">
        <v>95</v>
      </c>
      <c r="B128" s="96">
        <v>8.2423832722543552E-3</v>
      </c>
      <c r="C128" s="97">
        <v>2.3046824730842321E-2</v>
      </c>
      <c r="D128" s="97">
        <v>3.0932996747365896E-2</v>
      </c>
      <c r="E128" s="97">
        <v>5.1172395340310498E-2</v>
      </c>
      <c r="F128" s="97">
        <v>2.6749167929129153E-2</v>
      </c>
      <c r="G128" s="97">
        <v>2.9752635643014783E-2</v>
      </c>
      <c r="H128" s="97">
        <v>2.286108275648497E-2</v>
      </c>
      <c r="I128" s="97">
        <v>3.4161413520481965E-2</v>
      </c>
      <c r="J128" s="97">
        <v>2.4590969320375886E-2</v>
      </c>
      <c r="K128" s="97">
        <v>2.5028779165960857E-2</v>
      </c>
      <c r="L128" s="97">
        <v>8.3454398419418024E-3</v>
      </c>
      <c r="M128" s="97">
        <v>7.895153819176777E-3</v>
      </c>
      <c r="N128" s="97">
        <v>1.8928949500092055E-2</v>
      </c>
      <c r="O128" s="97">
        <v>2.7697045450258879E-2</v>
      </c>
      <c r="P128" s="98">
        <v>8.2655410074314581E-2</v>
      </c>
      <c r="Q128" s="63"/>
    </row>
    <row r="129" spans="1:17" ht="36" x14ac:dyDescent="0.25">
      <c r="A129" s="95" t="s">
        <v>96</v>
      </c>
      <c r="B129" s="96">
        <v>3.0019550230039282E-2</v>
      </c>
      <c r="C129" s="97">
        <v>4.025692606079808E-2</v>
      </c>
      <c r="D129" s="97">
        <v>3.6654958492702762E-2</v>
      </c>
      <c r="E129" s="97">
        <v>3.5897528204273062E-2</v>
      </c>
      <c r="F129" s="97">
        <v>3.1189503658678328E-2</v>
      </c>
      <c r="G129" s="99">
        <v>0</v>
      </c>
      <c r="H129" s="97">
        <v>1.0870201118225528E-2</v>
      </c>
      <c r="I129" s="97">
        <v>1.2202654711586528E-2</v>
      </c>
      <c r="J129" s="97">
        <v>1.2535504685801245E-2</v>
      </c>
      <c r="K129" s="97">
        <v>5.1113888993411724E-2</v>
      </c>
      <c r="L129" s="97">
        <v>2.9251011044055274E-2</v>
      </c>
      <c r="M129" s="97">
        <v>3.4868643953783869E-2</v>
      </c>
      <c r="N129" s="97">
        <v>4.776678183789574E-2</v>
      </c>
      <c r="O129" s="97">
        <v>4.5108962513731345E-2</v>
      </c>
      <c r="P129" s="98">
        <v>8.0896910762646171E-2</v>
      </c>
      <c r="Q129" s="63"/>
    </row>
    <row r="130" spans="1:17" ht="36" x14ac:dyDescent="0.25">
      <c r="A130" s="95" t="s">
        <v>97</v>
      </c>
      <c r="B130" s="96">
        <v>7.9755245702523472E-2</v>
      </c>
      <c r="C130" s="97">
        <v>0.11205350300823323</v>
      </c>
      <c r="D130" s="97">
        <v>0.13345496780058086</v>
      </c>
      <c r="E130" s="97">
        <v>6.9111905124639036E-2</v>
      </c>
      <c r="F130" s="97">
        <v>2.8998901491737419E-2</v>
      </c>
      <c r="G130" s="97">
        <v>3.6167606974208108E-2</v>
      </c>
      <c r="H130" s="97">
        <v>3.1505190834685955E-2</v>
      </c>
      <c r="I130" s="97">
        <v>1.173642152753362E-2</v>
      </c>
      <c r="J130" s="97">
        <v>2.3021566987195003E-2</v>
      </c>
      <c r="K130" s="97">
        <v>3.6636365078999415E-2</v>
      </c>
      <c r="L130" s="97">
        <v>7.6848967445279262E-2</v>
      </c>
      <c r="M130" s="97">
        <v>9.9535943592293175E-2</v>
      </c>
      <c r="N130" s="97">
        <v>0.13264908616045265</v>
      </c>
      <c r="O130" s="97">
        <v>0.13762757904805395</v>
      </c>
      <c r="P130" s="98">
        <v>0.17884241944722712</v>
      </c>
      <c r="Q130" s="63"/>
    </row>
    <row r="131" spans="1:17" ht="36" x14ac:dyDescent="0.25">
      <c r="A131" s="95" t="s">
        <v>98</v>
      </c>
      <c r="B131" s="96">
        <v>0.88642776355287467</v>
      </c>
      <c r="C131" s="97">
        <v>0.96275674319189353</v>
      </c>
      <c r="D131" s="97">
        <v>0.98540388900924814</v>
      </c>
      <c r="E131" s="97">
        <v>0.99710178004092853</v>
      </c>
      <c r="F131" s="99">
        <v>1</v>
      </c>
      <c r="G131" s="97">
        <v>0.93336863201555498</v>
      </c>
      <c r="H131" s="99">
        <v>1</v>
      </c>
      <c r="I131" s="99">
        <v>1</v>
      </c>
      <c r="J131" s="99">
        <v>1</v>
      </c>
      <c r="K131" s="99">
        <v>1</v>
      </c>
      <c r="L131" s="97">
        <v>0.88425521565576237</v>
      </c>
      <c r="M131" s="97">
        <v>0.92201752292800632</v>
      </c>
      <c r="N131" s="97">
        <v>0.97163744716865341</v>
      </c>
      <c r="O131" s="97">
        <v>0.9891554301675457</v>
      </c>
      <c r="P131" s="98">
        <v>0.99550214100639378</v>
      </c>
      <c r="Q131" s="63"/>
    </row>
    <row r="132" spans="1:17" ht="72" x14ac:dyDescent="0.25">
      <c r="A132" s="95" t="s">
        <v>99</v>
      </c>
      <c r="B132" s="96">
        <v>3.3062711889353238E-2</v>
      </c>
      <c r="C132" s="97">
        <v>6.2979504433185538E-3</v>
      </c>
      <c r="D132" s="97">
        <v>6.3328279802702973E-3</v>
      </c>
      <c r="E132" s="99">
        <v>0</v>
      </c>
      <c r="F132" s="99">
        <v>0</v>
      </c>
      <c r="G132" s="97">
        <v>1.9185970198800455E-2</v>
      </c>
      <c r="H132" s="99">
        <v>0</v>
      </c>
      <c r="I132" s="99">
        <v>0</v>
      </c>
      <c r="J132" s="99">
        <v>0</v>
      </c>
      <c r="K132" s="99">
        <v>0</v>
      </c>
      <c r="L132" s="97">
        <v>4.2242118668679982E-2</v>
      </c>
      <c r="M132" s="97">
        <v>1.3125766887201129E-2</v>
      </c>
      <c r="N132" s="97">
        <v>5.1490733102196136E-3</v>
      </c>
      <c r="O132" s="97">
        <v>9.7924379828899749E-4</v>
      </c>
      <c r="P132" s="100">
        <v>0</v>
      </c>
      <c r="Q132" s="63"/>
    </row>
    <row r="133" spans="1:17" ht="72" x14ac:dyDescent="0.25">
      <c r="A133" s="95" t="s">
        <v>100</v>
      </c>
      <c r="B133" s="96">
        <v>1.1598774912530306E-3</v>
      </c>
      <c r="C133" s="99">
        <v>0</v>
      </c>
      <c r="D133" s="97">
        <v>5.4189881576774566E-3</v>
      </c>
      <c r="E133" s="97">
        <v>2.6567021037774527E-3</v>
      </c>
      <c r="F133" s="99">
        <v>0</v>
      </c>
      <c r="G133" s="97">
        <v>1.5848489605436535E-2</v>
      </c>
      <c r="H133" s="99">
        <v>0</v>
      </c>
      <c r="I133" s="99">
        <v>0</v>
      </c>
      <c r="J133" s="99">
        <v>0</v>
      </c>
      <c r="K133" s="99">
        <v>0</v>
      </c>
      <c r="L133" s="97">
        <v>6.3555545088706986E-4</v>
      </c>
      <c r="M133" s="97">
        <v>1.4372100047552608E-3</v>
      </c>
      <c r="N133" s="99">
        <v>0</v>
      </c>
      <c r="O133" s="97">
        <v>7.2956006917128304E-4</v>
      </c>
      <c r="P133" s="100">
        <v>0</v>
      </c>
      <c r="Q133" s="63"/>
    </row>
    <row r="134" spans="1:17" ht="72" x14ac:dyDescent="0.25">
      <c r="A134" s="95" t="s">
        <v>101</v>
      </c>
      <c r="B134" s="96">
        <v>8.0558899756054524E-3</v>
      </c>
      <c r="C134" s="97">
        <v>1.0528734167194465E-2</v>
      </c>
      <c r="D134" s="97">
        <v>8.4658287832628954E-3</v>
      </c>
      <c r="E134" s="97">
        <v>1.7405777043156587E-2</v>
      </c>
      <c r="F134" s="97">
        <v>8.5558808679970823E-3</v>
      </c>
      <c r="G134" s="97">
        <v>3.6215098214429989E-2</v>
      </c>
      <c r="H134" s="97">
        <v>2.7282597742015365E-2</v>
      </c>
      <c r="I134" s="97">
        <v>2.9153776537776944E-2</v>
      </c>
      <c r="J134" s="99">
        <v>0</v>
      </c>
      <c r="K134" s="99">
        <v>0</v>
      </c>
      <c r="L134" s="97">
        <v>7.5861922801692292E-3</v>
      </c>
      <c r="M134" s="97">
        <v>1.0134780605086761E-2</v>
      </c>
      <c r="N134" s="97">
        <v>3.1920703552134216E-3</v>
      </c>
      <c r="O134" s="97">
        <v>2.6478233262642774E-3</v>
      </c>
      <c r="P134" s="100">
        <v>0</v>
      </c>
      <c r="Q134" s="63"/>
    </row>
    <row r="135" spans="1:17" ht="84" x14ac:dyDescent="0.25">
      <c r="A135" s="95" t="s">
        <v>102</v>
      </c>
      <c r="B135" s="96">
        <v>7.474579222727655E-2</v>
      </c>
      <c r="C135" s="97">
        <v>2.9972221342621898E-3</v>
      </c>
      <c r="D135" s="97">
        <v>8.2038897544515123E-3</v>
      </c>
      <c r="E135" s="97">
        <v>1.900132907913285E-2</v>
      </c>
      <c r="F135" s="97">
        <v>5.391841117829933E-3</v>
      </c>
      <c r="G135" s="97">
        <v>3.3832023068291431E-2</v>
      </c>
      <c r="H135" s="97">
        <v>3.3489339063650925E-2</v>
      </c>
      <c r="I135" s="97">
        <v>1.3957821817907288E-2</v>
      </c>
      <c r="J135" s="99">
        <v>0</v>
      </c>
      <c r="K135" s="99">
        <v>0</v>
      </c>
      <c r="L135" s="97">
        <v>9.6124681346465235E-2</v>
      </c>
      <c r="M135" s="97">
        <v>2.8176374566434306E-2</v>
      </c>
      <c r="N135" s="97">
        <v>5.4041821352311962E-4</v>
      </c>
      <c r="O135" s="99">
        <v>0</v>
      </c>
      <c r="P135" s="100">
        <v>0</v>
      </c>
      <c r="Q135" s="63"/>
    </row>
    <row r="136" spans="1:17" ht="72" x14ac:dyDescent="0.25">
      <c r="A136" s="95" t="s">
        <v>103</v>
      </c>
      <c r="B136" s="96">
        <v>0.49261810791480609</v>
      </c>
      <c r="C136" s="97">
        <v>0.94043887191260267</v>
      </c>
      <c r="D136" s="97">
        <v>0.96304836990497034</v>
      </c>
      <c r="E136" s="97">
        <v>0.93808612870654939</v>
      </c>
      <c r="F136" s="97">
        <v>0.98439645535029385</v>
      </c>
      <c r="G136" s="97">
        <v>0.81391737930043628</v>
      </c>
      <c r="H136" s="97">
        <v>0.92063112671446634</v>
      </c>
      <c r="I136" s="97">
        <v>0.94555289540886733</v>
      </c>
      <c r="J136" s="99">
        <v>1</v>
      </c>
      <c r="K136" s="99">
        <v>1</v>
      </c>
      <c r="L136" s="97">
        <v>0.36270206952359629</v>
      </c>
      <c r="M136" s="97">
        <v>0.76886028677815554</v>
      </c>
      <c r="N136" s="97">
        <v>0.97405349761548987</v>
      </c>
      <c r="O136" s="97">
        <v>0.99345848191335617</v>
      </c>
      <c r="P136" s="100">
        <v>1</v>
      </c>
      <c r="Q136" s="63"/>
    </row>
    <row r="137" spans="1:17" ht="72" x14ac:dyDescent="0.25">
      <c r="A137" s="95" t="s">
        <v>104</v>
      </c>
      <c r="B137" s="96">
        <v>0.38260923507727268</v>
      </c>
      <c r="C137" s="97">
        <v>3.4263692210259655E-2</v>
      </c>
      <c r="D137" s="97">
        <v>5.7224669073220125E-3</v>
      </c>
      <c r="E137" s="97">
        <v>1.2255077582850483E-2</v>
      </c>
      <c r="F137" s="97">
        <v>1.6558226638781425E-3</v>
      </c>
      <c r="G137" s="97">
        <v>5.516246183968742E-2</v>
      </c>
      <c r="H137" s="97">
        <v>1.2078131678476231E-2</v>
      </c>
      <c r="I137" s="97">
        <v>4.2864166802017122E-3</v>
      </c>
      <c r="J137" s="99">
        <v>0</v>
      </c>
      <c r="K137" s="99">
        <v>0</v>
      </c>
      <c r="L137" s="97">
        <v>0.48255032955804217</v>
      </c>
      <c r="M137" s="97">
        <v>0.17192134186818875</v>
      </c>
      <c r="N137" s="97">
        <v>1.7064940505554026E-2</v>
      </c>
      <c r="O137" s="97">
        <v>1.2203138122831643E-3</v>
      </c>
      <c r="P137" s="100">
        <v>0</v>
      </c>
      <c r="Q137" s="63"/>
    </row>
    <row r="138" spans="1:17" ht="60" x14ac:dyDescent="0.25">
      <c r="A138" s="95" t="s">
        <v>105</v>
      </c>
      <c r="B138" s="96">
        <v>4.2650293724355928E-3</v>
      </c>
      <c r="C138" s="97">
        <v>4.6325649145028559E-3</v>
      </c>
      <c r="D138" s="97">
        <v>5.7591869887183315E-4</v>
      </c>
      <c r="E138" s="97">
        <v>1.059498548453275E-2</v>
      </c>
      <c r="F138" s="99">
        <v>0</v>
      </c>
      <c r="G138" s="97">
        <v>2.1116469498738178E-2</v>
      </c>
      <c r="H138" s="97">
        <v>6.5188048013912142E-3</v>
      </c>
      <c r="I138" s="97">
        <v>7.0490895552466756E-3</v>
      </c>
      <c r="J138" s="99">
        <v>0</v>
      </c>
      <c r="K138" s="99">
        <v>0</v>
      </c>
      <c r="L138" s="97">
        <v>4.4619961087319611E-3</v>
      </c>
      <c r="M138" s="97">
        <v>2.786545863808821E-3</v>
      </c>
      <c r="N138" s="99">
        <v>0</v>
      </c>
      <c r="O138" s="97">
        <v>9.6457708063610369E-4</v>
      </c>
      <c r="P138" s="100">
        <v>0</v>
      </c>
      <c r="Q138" s="63"/>
    </row>
    <row r="139" spans="1:17" ht="60" x14ac:dyDescent="0.25">
      <c r="A139" s="95" t="s">
        <v>106</v>
      </c>
      <c r="B139" s="96">
        <v>3.4833560519972814E-3</v>
      </c>
      <c r="C139" s="97">
        <v>8.4096421785940698E-4</v>
      </c>
      <c r="D139" s="97">
        <v>2.2317098131728222E-3</v>
      </c>
      <c r="E139" s="99">
        <v>0</v>
      </c>
      <c r="F139" s="99">
        <v>0</v>
      </c>
      <c r="G139" s="97">
        <v>4.7221082741791898E-3</v>
      </c>
      <c r="H139" s="99">
        <v>0</v>
      </c>
      <c r="I139" s="99">
        <v>0</v>
      </c>
      <c r="J139" s="99">
        <v>0</v>
      </c>
      <c r="K139" s="99">
        <v>0</v>
      </c>
      <c r="L139" s="97">
        <v>3.6970570634283282E-3</v>
      </c>
      <c r="M139" s="97">
        <v>3.5576934263686702E-3</v>
      </c>
      <c r="N139" s="99">
        <v>0</v>
      </c>
      <c r="O139" s="99">
        <v>0</v>
      </c>
      <c r="P139" s="100">
        <v>0</v>
      </c>
      <c r="Q139" s="63"/>
    </row>
    <row r="140" spans="1:17" ht="72" x14ac:dyDescent="0.25">
      <c r="A140" s="95" t="s">
        <v>107</v>
      </c>
      <c r="B140" s="96">
        <v>0.7339841278833289</v>
      </c>
      <c r="C140" s="97">
        <v>0.72457967859404659</v>
      </c>
      <c r="D140" s="97">
        <v>0.69664449196629419</v>
      </c>
      <c r="E140" s="97">
        <v>0.54393452399189335</v>
      </c>
      <c r="F140" s="97">
        <v>0.30441714104850653</v>
      </c>
      <c r="G140" s="97">
        <v>0.54726247814522189</v>
      </c>
      <c r="H140" s="97">
        <v>0.49761277074685667</v>
      </c>
      <c r="I140" s="97">
        <v>0.44402476809125457</v>
      </c>
      <c r="J140" s="97">
        <v>0.36397688050914023</v>
      </c>
      <c r="K140" s="97">
        <v>0.19890557871468947</v>
      </c>
      <c r="L140" s="97">
        <v>0.72476285122104223</v>
      </c>
      <c r="M140" s="97">
        <v>0.74881483892483591</v>
      </c>
      <c r="N140" s="97">
        <v>0.7274912589937087</v>
      </c>
      <c r="O140" s="97">
        <v>0.74714860639802672</v>
      </c>
      <c r="P140" s="98">
        <v>0.73217217640700649</v>
      </c>
      <c r="Q140" s="63"/>
    </row>
    <row r="141" spans="1:17" ht="60" x14ac:dyDescent="0.25">
      <c r="A141" s="95" t="s">
        <v>108</v>
      </c>
      <c r="B141" s="96">
        <v>2.1615395184271941E-3</v>
      </c>
      <c r="C141" s="97">
        <v>5.0880588980367252E-3</v>
      </c>
      <c r="D141" s="97">
        <v>2.7554480555724032E-2</v>
      </c>
      <c r="E141" s="97">
        <v>2.2410275558594719E-2</v>
      </c>
      <c r="F141" s="97">
        <v>7.3899194728862094E-3</v>
      </c>
      <c r="G141" s="97">
        <v>0.10425747284823034</v>
      </c>
      <c r="H141" s="99">
        <v>0</v>
      </c>
      <c r="I141" s="97">
        <v>5.7079641868431905E-3</v>
      </c>
      <c r="J141" s="97">
        <v>1.2644206984745273E-2</v>
      </c>
      <c r="K141" s="97">
        <v>5.794841055148334E-3</v>
      </c>
      <c r="L141" s="97">
        <v>1.7709671377410429E-4</v>
      </c>
      <c r="M141" s="99">
        <v>0</v>
      </c>
      <c r="N141" s="97">
        <v>6.525181326851923E-4</v>
      </c>
      <c r="O141" s="97">
        <v>3.8125890268599035E-3</v>
      </c>
      <c r="P141" s="98">
        <v>5.4669561887596679E-3</v>
      </c>
      <c r="Q141" s="63"/>
    </row>
    <row r="142" spans="1:17" ht="72" x14ac:dyDescent="0.25">
      <c r="A142" s="95" t="s">
        <v>109</v>
      </c>
      <c r="B142" s="96">
        <v>3.6962791632236341E-2</v>
      </c>
      <c r="C142" s="97">
        <v>2.9389160069664327E-2</v>
      </c>
      <c r="D142" s="97">
        <v>3.2006272499637139E-2</v>
      </c>
      <c r="E142" s="97">
        <v>8.8053606552411637E-2</v>
      </c>
      <c r="F142" s="97">
        <v>9.8569749850345195E-2</v>
      </c>
      <c r="G142" s="97">
        <v>6.891299241106881E-2</v>
      </c>
      <c r="H142" s="97">
        <v>0.11145310447761987</v>
      </c>
      <c r="I142" s="97">
        <v>9.1094902360936883E-2</v>
      </c>
      <c r="J142" s="97">
        <v>9.3824337352383685E-2</v>
      </c>
      <c r="K142" s="97">
        <v>0.10527556336863562</v>
      </c>
      <c r="L142" s="97">
        <v>3.7442785135052233E-2</v>
      </c>
      <c r="M142" s="97">
        <v>3.1992780418685869E-2</v>
      </c>
      <c r="N142" s="97">
        <v>3.1855972725084669E-2</v>
      </c>
      <c r="O142" s="97">
        <v>2.408199432329166E-2</v>
      </c>
      <c r="P142" s="98">
        <v>2.7188226317280337E-2</v>
      </c>
      <c r="Q142" s="63"/>
    </row>
    <row r="143" spans="1:17" ht="72" x14ac:dyDescent="0.25">
      <c r="A143" s="95" t="s">
        <v>110</v>
      </c>
      <c r="B143" s="96">
        <v>0.20660318190810936</v>
      </c>
      <c r="C143" s="97">
        <v>0.21405674952501555</v>
      </c>
      <c r="D143" s="97">
        <v>0.18194581786603187</v>
      </c>
      <c r="E143" s="97">
        <v>9.2656628669166227E-2</v>
      </c>
      <c r="F143" s="97">
        <v>8.5131479648738378E-2</v>
      </c>
      <c r="G143" s="97">
        <v>2.5792655739244184E-2</v>
      </c>
      <c r="H143" s="97">
        <v>7.3881325806974055E-2</v>
      </c>
      <c r="I143" s="97">
        <v>6.0962796052548035E-2</v>
      </c>
      <c r="J143" s="97">
        <v>7.8511777373303324E-2</v>
      </c>
      <c r="K143" s="97">
        <v>9.7164231467056356E-2</v>
      </c>
      <c r="L143" s="97">
        <v>0.21905190591550525</v>
      </c>
      <c r="M143" s="97">
        <v>0.20852470758890562</v>
      </c>
      <c r="N143" s="97">
        <v>0.2338366638487665</v>
      </c>
      <c r="O143" s="97">
        <v>0.21285336590571755</v>
      </c>
      <c r="P143" s="98">
        <v>0.22589754686859026</v>
      </c>
      <c r="Q143" s="63"/>
    </row>
    <row r="144" spans="1:17" ht="72" x14ac:dyDescent="0.25">
      <c r="A144" s="95" t="s">
        <v>111</v>
      </c>
      <c r="B144" s="96">
        <v>4.7946554755372434E-3</v>
      </c>
      <c r="C144" s="97">
        <v>2.083228704876508E-2</v>
      </c>
      <c r="D144" s="97">
        <v>5.8529130774937578E-2</v>
      </c>
      <c r="E144" s="97">
        <v>0.2498001953960591</v>
      </c>
      <c r="F144" s="97">
        <v>0.49492459582860127</v>
      </c>
      <c r="G144" s="97">
        <v>0.24219186558461742</v>
      </c>
      <c r="H144" s="97">
        <v>0.31705279896854921</v>
      </c>
      <c r="I144" s="97">
        <v>0.39820956930841755</v>
      </c>
      <c r="J144" s="97">
        <v>0.43080992361341769</v>
      </c>
      <c r="K144" s="97">
        <v>0.58893677788638732</v>
      </c>
      <c r="L144" s="97">
        <v>8.0698220309472336E-4</v>
      </c>
      <c r="M144" s="97">
        <v>1.3470408937464272E-3</v>
      </c>
      <c r="N144" s="97">
        <v>2.2973654121359989E-3</v>
      </c>
      <c r="O144" s="97">
        <v>6.7427777955267687E-3</v>
      </c>
      <c r="P144" s="98">
        <v>7.1463278409204124E-3</v>
      </c>
      <c r="Q144" s="63"/>
    </row>
    <row r="145" spans="1:17" ht="60" x14ac:dyDescent="0.25">
      <c r="A145" s="95" t="s">
        <v>112</v>
      </c>
      <c r="B145" s="96">
        <v>1.5493703582361075E-2</v>
      </c>
      <c r="C145" s="97">
        <v>6.0540658644712125E-3</v>
      </c>
      <c r="D145" s="97">
        <v>3.3198063373753367E-3</v>
      </c>
      <c r="E145" s="97">
        <v>3.1447698318739547E-3</v>
      </c>
      <c r="F145" s="97">
        <v>9.5671141509226787E-3</v>
      </c>
      <c r="G145" s="97">
        <v>1.1582535271617508E-2</v>
      </c>
      <c r="H145" s="99">
        <v>0</v>
      </c>
      <c r="I145" s="99">
        <v>0</v>
      </c>
      <c r="J145" s="97">
        <v>2.0232874167009838E-2</v>
      </c>
      <c r="K145" s="97">
        <v>3.9230075080833645E-3</v>
      </c>
      <c r="L145" s="97">
        <v>1.7758378811531184E-2</v>
      </c>
      <c r="M145" s="97">
        <v>9.3206321738255726E-3</v>
      </c>
      <c r="N145" s="97">
        <v>3.8662208876191302E-3</v>
      </c>
      <c r="O145" s="97">
        <v>5.3606665505780285E-3</v>
      </c>
      <c r="P145" s="98">
        <v>2.1287663774425232E-3</v>
      </c>
      <c r="Q145" s="63"/>
    </row>
    <row r="146" spans="1:17" ht="60" x14ac:dyDescent="0.25">
      <c r="A146" s="95" t="s">
        <v>113</v>
      </c>
      <c r="B146" s="96">
        <v>0.13577278627513376</v>
      </c>
      <c r="C146" s="97">
        <v>0.10566572989233693</v>
      </c>
      <c r="D146" s="97">
        <v>7.7593474761731146E-2</v>
      </c>
      <c r="E146" s="97">
        <v>3.8048536754427452E-2</v>
      </c>
      <c r="F146" s="97">
        <v>3.2048938144605382E-2</v>
      </c>
      <c r="G146" s="97">
        <v>4.4295662900911428E-2</v>
      </c>
      <c r="H146" s="97">
        <v>4.5017042453763027E-2</v>
      </c>
      <c r="I146" s="97">
        <v>2.3121409484851294E-2</v>
      </c>
      <c r="J146" s="97">
        <v>2.2957476719228299E-2</v>
      </c>
      <c r="K146" s="97">
        <v>4.4100486900908259E-2</v>
      </c>
      <c r="L146" s="97">
        <v>0.15449846911306711</v>
      </c>
      <c r="M146" s="97">
        <v>0.1208174668448234</v>
      </c>
      <c r="N146" s="97">
        <v>0.10677359515022809</v>
      </c>
      <c r="O146" s="97">
        <v>9.4386741128828583E-2</v>
      </c>
      <c r="P146" s="98">
        <v>5.424179436979381E-2</v>
      </c>
      <c r="Q146" s="63"/>
    </row>
    <row r="147" spans="1:17" ht="120" x14ac:dyDescent="0.25">
      <c r="A147" s="95" t="s">
        <v>114</v>
      </c>
      <c r="B147" s="96">
        <v>2.0700018333063997E-3</v>
      </c>
      <c r="C147" s="97">
        <v>6.9982536415452729E-3</v>
      </c>
      <c r="D147" s="97">
        <v>9.4543931698660327E-4</v>
      </c>
      <c r="E147" s="97">
        <v>2.6567021037774518E-3</v>
      </c>
      <c r="F147" s="99">
        <v>0</v>
      </c>
      <c r="G147" s="97">
        <v>1.873641336954656E-2</v>
      </c>
      <c r="H147" s="99">
        <v>0</v>
      </c>
      <c r="I147" s="99">
        <v>0</v>
      </c>
      <c r="J147" s="99">
        <v>0</v>
      </c>
      <c r="K147" s="99">
        <v>0</v>
      </c>
      <c r="L147" s="97">
        <v>3.3159428864954275E-3</v>
      </c>
      <c r="M147" s="97">
        <v>9.1504467062676045E-4</v>
      </c>
      <c r="N147" s="97">
        <v>1.3809784260465365E-3</v>
      </c>
      <c r="O147" s="97">
        <v>1.5834684619269103E-3</v>
      </c>
      <c r="P147" s="100">
        <v>0</v>
      </c>
      <c r="Q147" s="63"/>
    </row>
    <row r="148" spans="1:17" ht="72" x14ac:dyDescent="0.25">
      <c r="A148" s="95" t="s">
        <v>115</v>
      </c>
      <c r="B148" s="96">
        <v>2.0539144705700196E-3</v>
      </c>
      <c r="C148" s="97">
        <v>1.491314122862575E-3</v>
      </c>
      <c r="D148" s="97">
        <v>2.0835280685016899E-3</v>
      </c>
      <c r="E148" s="97">
        <v>2.2081681302968084E-3</v>
      </c>
      <c r="F148" s="99">
        <v>0</v>
      </c>
      <c r="G148" s="97">
        <v>8.817136595164015E-3</v>
      </c>
      <c r="H148" s="99">
        <v>0</v>
      </c>
      <c r="I148" s="99">
        <v>0</v>
      </c>
      <c r="J148" s="99">
        <v>0</v>
      </c>
      <c r="K148" s="99">
        <v>0</v>
      </c>
      <c r="L148" s="97">
        <v>3.290172486117108E-3</v>
      </c>
      <c r="M148" s="97">
        <v>2.3833075549099156E-3</v>
      </c>
      <c r="N148" s="99">
        <v>0</v>
      </c>
      <c r="O148" s="99">
        <v>0</v>
      </c>
      <c r="P148" s="100">
        <v>0</v>
      </c>
      <c r="Q148" s="63"/>
    </row>
    <row r="149" spans="1:17" ht="60" x14ac:dyDescent="0.25">
      <c r="A149" s="95" t="s">
        <v>116</v>
      </c>
      <c r="B149" s="96">
        <v>0.63387044958569683</v>
      </c>
      <c r="C149" s="97">
        <v>0.68290558423052572</v>
      </c>
      <c r="D149" s="97">
        <v>0.77102664750968153</v>
      </c>
      <c r="E149" s="97">
        <v>0.93945293895281634</v>
      </c>
      <c r="F149" s="97">
        <v>0.93911633939500605</v>
      </c>
      <c r="G149" s="97">
        <v>0.91086721644626711</v>
      </c>
      <c r="H149" s="97">
        <v>0.95498295754623697</v>
      </c>
      <c r="I149" s="97">
        <v>0.94741563237359494</v>
      </c>
      <c r="J149" s="97">
        <v>0.96999820855981889</v>
      </c>
      <c r="K149" s="97">
        <v>0.90759204623542211</v>
      </c>
      <c r="L149" s="97">
        <v>0.60682230673503079</v>
      </c>
      <c r="M149" s="97">
        <v>0.6408481277331447</v>
      </c>
      <c r="N149" s="97">
        <v>0.68153582803512236</v>
      </c>
      <c r="O149" s="97">
        <v>0.70602802650580276</v>
      </c>
      <c r="P149" s="98">
        <v>0.8280017013425135</v>
      </c>
      <c r="Q149" s="63"/>
    </row>
    <row r="150" spans="1:17" ht="84" x14ac:dyDescent="0.25">
      <c r="A150" s="95" t="s">
        <v>117</v>
      </c>
      <c r="B150" s="96">
        <v>0.14001707565938157</v>
      </c>
      <c r="C150" s="97">
        <v>0.11963288790373643</v>
      </c>
      <c r="D150" s="97">
        <v>9.4514025034323199E-2</v>
      </c>
      <c r="E150" s="97">
        <v>1.3615513560568605E-2</v>
      </c>
      <c r="F150" s="97">
        <v>2.8834722460388474E-2</v>
      </c>
      <c r="G150" s="97">
        <v>1.1393999274181324E-2</v>
      </c>
      <c r="H150" s="99">
        <v>0</v>
      </c>
      <c r="I150" s="97">
        <v>2.9462958141553888E-2</v>
      </c>
      <c r="J150" s="97">
        <v>7.0443147209526755E-3</v>
      </c>
      <c r="K150" s="97">
        <v>4.8307466863669803E-2</v>
      </c>
      <c r="L150" s="97">
        <v>0.15103159161293137</v>
      </c>
      <c r="M150" s="97">
        <v>0.13673558026613852</v>
      </c>
      <c r="N150" s="97">
        <v>0.13128741629139787</v>
      </c>
      <c r="O150" s="97">
        <v>0.11032046097015051</v>
      </c>
      <c r="P150" s="98">
        <v>7.7550359790375098E-2</v>
      </c>
      <c r="Q150" s="63"/>
    </row>
    <row r="151" spans="1:17" ht="60" x14ac:dyDescent="0.25">
      <c r="A151" s="95" t="s">
        <v>118</v>
      </c>
      <c r="B151" s="96">
        <v>8.0748090178199436E-2</v>
      </c>
      <c r="C151" s="97">
        <v>7.6447891861937872E-2</v>
      </c>
      <c r="D151" s="97">
        <v>5.2754594564693502E-2</v>
      </c>
      <c r="E151" s="97">
        <v>4.0181404981132068E-3</v>
      </c>
      <c r="F151" s="99">
        <v>0</v>
      </c>
      <c r="G151" s="99">
        <v>0</v>
      </c>
      <c r="H151" s="99">
        <v>0</v>
      </c>
      <c r="I151" s="99">
        <v>0</v>
      </c>
      <c r="J151" s="99">
        <v>0</v>
      </c>
      <c r="K151" s="99">
        <v>0</v>
      </c>
      <c r="L151" s="97">
        <v>7.4433885571340855E-2</v>
      </c>
      <c r="M151" s="97">
        <v>9.1865152362696309E-2</v>
      </c>
      <c r="N151" s="97">
        <v>7.6230345350440848E-2</v>
      </c>
      <c r="O151" s="97">
        <v>8.5891867371667222E-2</v>
      </c>
      <c r="P151" s="98">
        <v>3.9543856691496918E-2</v>
      </c>
      <c r="Q151" s="63"/>
    </row>
    <row r="152" spans="1:17" ht="60" x14ac:dyDescent="0.25">
      <c r="A152" s="95" t="s">
        <v>119</v>
      </c>
      <c r="B152" s="96">
        <v>5.4676819977124234E-3</v>
      </c>
      <c r="C152" s="97">
        <v>6.8583383470550881E-3</v>
      </c>
      <c r="D152" s="97">
        <v>1.0822907440817548E-3</v>
      </c>
      <c r="E152" s="99">
        <v>0</v>
      </c>
      <c r="F152" s="99">
        <v>0</v>
      </c>
      <c r="G152" s="97">
        <v>5.8895714139295613E-3</v>
      </c>
      <c r="H152" s="99">
        <v>0</v>
      </c>
      <c r="I152" s="99">
        <v>0</v>
      </c>
      <c r="J152" s="99">
        <v>0</v>
      </c>
      <c r="K152" s="99">
        <v>0</v>
      </c>
      <c r="L152" s="97">
        <v>6.6076315950166315E-3</v>
      </c>
      <c r="M152" s="97">
        <v>6.4353205676617713E-3</v>
      </c>
      <c r="N152" s="97">
        <v>2.7918367467637964E-3</v>
      </c>
      <c r="O152" s="97">
        <v>1.7894355616244837E-3</v>
      </c>
      <c r="P152" s="98">
        <v>6.6228780582043827E-4</v>
      </c>
      <c r="Q152" s="63"/>
    </row>
    <row r="153" spans="1:17" ht="84.75" thickBot="1" x14ac:dyDescent="0.3">
      <c r="A153" s="101" t="s">
        <v>120</v>
      </c>
      <c r="B153" s="102">
        <v>1.7826356534718901</v>
      </c>
      <c r="C153" s="76">
        <v>1.7460838822039257</v>
      </c>
      <c r="D153" s="76">
        <v>1.9142448066571334</v>
      </c>
      <c r="E153" s="76">
        <v>2.5333220892438519</v>
      </c>
      <c r="F153" s="76">
        <v>1.9838778265223724</v>
      </c>
      <c r="G153" s="76">
        <v>3.0151127060903811</v>
      </c>
      <c r="H153" s="76">
        <v>2.8249211470686566</v>
      </c>
      <c r="I153" s="76">
        <v>2.4630667347290069</v>
      </c>
      <c r="J153" s="76">
        <v>2.106391440621175</v>
      </c>
      <c r="K153" s="76">
        <v>1.7213356742502923</v>
      </c>
      <c r="L153" s="76">
        <v>1.7775498189225285</v>
      </c>
      <c r="M153" s="76">
        <v>1.6952412029539117</v>
      </c>
      <c r="N153" s="76">
        <v>1.6321244068829166</v>
      </c>
      <c r="O153" s="76">
        <v>1.6735287613680625</v>
      </c>
      <c r="P153" s="79">
        <v>1.5678048865525134</v>
      </c>
      <c r="Q153" s="63"/>
    </row>
  </sheetData>
  <mergeCells count="33">
    <mergeCell ref="C32:D32"/>
    <mergeCell ref="C33:D33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C19:C20"/>
    <mergeCell ref="C21:I21"/>
    <mergeCell ref="C28:E28"/>
    <mergeCell ref="C29:E29"/>
    <mergeCell ref="C30:C31"/>
    <mergeCell ref="C34:D34"/>
    <mergeCell ref="C35:D35"/>
    <mergeCell ref="C36:D36"/>
    <mergeCell ref="C37:D37"/>
    <mergeCell ref="C38:D38"/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2018-12-14T20:13:58Z</dcterms:modified>
</cp:coreProperties>
</file>